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... Spot On Digital\Klanten\SBM - Syntra West - Escala\Westhoek\"/>
    </mc:Choice>
  </mc:AlternateContent>
  <xr:revisionPtr revIDLastSave="0" documentId="13_ncr:1_{DC977151-7735-444B-BC9B-D5CB713D0CF0}" xr6:coauthVersionLast="47" xr6:coauthVersionMax="47" xr10:uidLastSave="{00000000-0000-0000-0000-000000000000}"/>
  <bookViews>
    <workbookView xWindow="-110" yWindow="-110" windowWidth="38620" windowHeight="21100" firstSheet="3" activeTab="10" xr2:uid="{00000000-000D-0000-FFFF-FFFF00000000}"/>
  </bookViews>
  <sheets>
    <sheet name="Inhoud" sheetId="10" r:id="rId1"/>
    <sheet name="1 - Herhaling van de basis" sheetId="1" r:id="rId2"/>
    <sheet name="2 - Gegevenstypes + Celopmaak" sheetId="8" r:id="rId3"/>
    <sheet name="3 - Datacleaning in tabel" sheetId="3" r:id="rId4"/>
    <sheet name="4 - Zoeken en vervangen" sheetId="4" r:id="rId5"/>
    <sheet name="5 - Gegevensvalidatie" sheetId="2" r:id="rId6"/>
    <sheet name="6 - Tabel (slicers)" sheetId="6" r:id="rId7"/>
    <sheet name="7 - Draaitabel (1 tabel)" sheetId="5" r:id="rId8"/>
    <sheet name="8 - Voorwaardelijke opmaak" sheetId="7" r:id="rId9"/>
    <sheet name="9 - Wat-als analyses" sheetId="9" r:id="rId10"/>
    <sheet name="10 - Sparkline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9" l="1"/>
  <c r="AH30" i="9" s="1"/>
  <c r="AG28" i="9"/>
  <c r="AG30" i="9" s="1"/>
  <c r="AF28" i="9"/>
  <c r="AF30" i="9" s="1"/>
  <c r="AE28" i="9"/>
  <c r="AE30" i="9" s="1"/>
  <c r="AD28" i="9"/>
  <c r="AD30" i="9" s="1"/>
  <c r="AC28" i="9"/>
  <c r="AC30" i="9" s="1"/>
  <c r="AB28" i="9"/>
  <c r="AB30" i="9" s="1"/>
  <c r="AB31" i="9" s="1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P13" i="9"/>
  <c r="O43" i="9"/>
  <c r="O30" i="9"/>
  <c r="O21" i="9"/>
  <c r="B26" i="9"/>
  <c r="F17" i="9" s="1"/>
  <c r="F46" i="9"/>
  <c r="F47" i="9" s="1"/>
  <c r="F48" i="9" s="1"/>
  <c r="F49" i="9" s="1"/>
  <c r="F50" i="9" s="1"/>
  <c r="F51" i="9" s="1"/>
  <c r="F52" i="9" s="1"/>
  <c r="H44" i="9"/>
  <c r="I44" i="9" s="1"/>
  <c r="J44" i="9" s="1"/>
  <c r="F44" i="9"/>
  <c r="J30" i="9"/>
  <c r="I30" i="9"/>
  <c r="H30" i="9"/>
  <c r="G30" i="9"/>
  <c r="F30" i="9"/>
  <c r="F31" i="9" s="1"/>
  <c r="F32" i="9" s="1"/>
  <c r="F33" i="9" s="1"/>
  <c r="F34" i="9" s="1"/>
  <c r="F35" i="9" s="1"/>
  <c r="F36" i="9" s="1"/>
  <c r="F37" i="9" s="1"/>
  <c r="F38" i="9" s="1"/>
  <c r="F21" i="9"/>
  <c r="F22" i="9" s="1"/>
  <c r="F19" i="9"/>
  <c r="F18" i="9" s="1"/>
  <c r="J17" i="9"/>
  <c r="K17" i="9" s="1"/>
  <c r="H17" i="9"/>
  <c r="G17" i="9" s="1"/>
  <c r="E7" i="7" l="1"/>
  <c r="A34" i="2" l="1"/>
  <c r="A35" i="2"/>
  <c r="A36" i="2"/>
  <c r="A37" i="2"/>
  <c r="A38" i="2"/>
  <c r="A39" i="2"/>
  <c r="A40" i="2"/>
  <c r="A41" i="2"/>
  <c r="A42" i="2"/>
  <c r="A33" i="2"/>
  <c r="A32" i="2"/>
  <c r="A31" i="2"/>
  <c r="B23" i="2"/>
  <c r="B34" i="8"/>
  <c r="B27" i="8"/>
  <c r="D19" i="1"/>
  <c r="B35" i="8"/>
  <c r="F27" i="2"/>
  <c r="F28" i="2"/>
  <c r="F24" i="2"/>
  <c r="F26" i="2"/>
  <c r="F25" i="2"/>
  <c r="B19" i="1"/>
  <c r="F23" i="2"/>
  <c r="B24" i="2"/>
  <c r="B28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<sst xmlns="http://schemas.openxmlformats.org/spreadsheetml/2006/main" count="29974" uniqueCount="3816">
  <si>
    <t>Eenheidsprijs</t>
  </si>
  <si>
    <t>Aantal</t>
  </si>
  <si>
    <t>Omzet</t>
  </si>
  <si>
    <t>Nr</t>
  </si>
  <si>
    <t>Projecteigenaar</t>
  </si>
  <si>
    <t>Projectcode</t>
  </si>
  <si>
    <t>Geslacht</t>
  </si>
  <si>
    <t>Leeftijd</t>
  </si>
  <si>
    <t>Afdeling</t>
  </si>
  <si>
    <t>Status</t>
  </si>
  <si>
    <t>DATA0001</t>
  </si>
  <si>
    <t>Man</t>
  </si>
  <si>
    <t>Op te starten</t>
  </si>
  <si>
    <t>DEV202501</t>
  </si>
  <si>
    <t>Opstart</t>
  </si>
  <si>
    <t>BUSAPP01</t>
  </si>
  <si>
    <t>Bezig</t>
  </si>
  <si>
    <t>EUB01</t>
  </si>
  <si>
    <t>Vrouw</t>
  </si>
  <si>
    <t>Voltooid</t>
  </si>
  <si>
    <t>BCM001</t>
  </si>
  <si>
    <t>Mannelijk</t>
  </si>
  <si>
    <t>DPO007</t>
  </si>
  <si>
    <t>EUB02</t>
  </si>
  <si>
    <t>PUBL001</t>
  </si>
  <si>
    <t>Marketing</t>
  </si>
  <si>
    <t>Personeelsdienst</t>
  </si>
  <si>
    <t>Marketting</t>
  </si>
  <si>
    <t>ID</t>
  </si>
  <si>
    <t>Naam</t>
  </si>
  <si>
    <t>Voornaam</t>
  </si>
  <si>
    <t>Naam (ID)</t>
  </si>
  <si>
    <t>Straat</t>
  </si>
  <si>
    <t>Bus</t>
  </si>
  <si>
    <t>Postcode</t>
  </si>
  <si>
    <t>Gemeente</t>
  </si>
  <si>
    <t>Geboortedatum</t>
  </si>
  <si>
    <t>10</t>
  </si>
  <si>
    <t>Toemaathoek</t>
  </si>
  <si>
    <t>147</t>
  </si>
  <si>
    <t>a</t>
  </si>
  <si>
    <t>2400</t>
  </si>
  <si>
    <t>Mol</t>
  </si>
  <si>
    <t>M</t>
  </si>
  <si>
    <t/>
  </si>
  <si>
    <t>100039</t>
  </si>
  <si>
    <t>Melkerijstraat</t>
  </si>
  <si>
    <t>27</t>
  </si>
  <si>
    <t>9550</t>
  </si>
  <si>
    <t>Herzele</t>
  </si>
  <si>
    <t>V</t>
  </si>
  <si>
    <t>10007</t>
  </si>
  <si>
    <t>Kapellenhuisstraat</t>
  </si>
  <si>
    <t>20</t>
  </si>
  <si>
    <t>3290</t>
  </si>
  <si>
    <t>Schaffen</t>
  </si>
  <si>
    <t>100087</t>
  </si>
  <si>
    <t>Krokuslaan</t>
  </si>
  <si>
    <t>13</t>
  </si>
  <si>
    <t>2500</t>
  </si>
  <si>
    <t>Lier</t>
  </si>
  <si>
    <t>100098</t>
  </si>
  <si>
    <t>Jef Buyckxstraat</t>
  </si>
  <si>
    <t>41</t>
  </si>
  <si>
    <t>2300</t>
  </si>
  <si>
    <t>Turnhout</t>
  </si>
  <si>
    <t>100120</t>
  </si>
  <si>
    <t>Vooraard</t>
  </si>
  <si>
    <t>8</t>
  </si>
  <si>
    <t>2322</t>
  </si>
  <si>
    <t>Minderhout</t>
  </si>
  <si>
    <t>100132</t>
  </si>
  <si>
    <t>Laarstraat</t>
  </si>
  <si>
    <t>69</t>
  </si>
  <si>
    <t>3740</t>
  </si>
  <si>
    <t>Bilzen</t>
  </si>
  <si>
    <t>100225</t>
  </si>
  <si>
    <t>Meirelos</t>
  </si>
  <si>
    <t>50</t>
  </si>
  <si>
    <t>9800</t>
  </si>
  <si>
    <t>Deinze</t>
  </si>
  <si>
    <t>100274</t>
  </si>
  <si>
    <t>Achterpad</t>
  </si>
  <si>
    <t>23</t>
  </si>
  <si>
    <t>102</t>
  </si>
  <si>
    <t>100275</t>
  </si>
  <si>
    <t>100301</t>
  </si>
  <si>
    <t>Duivenstraat</t>
  </si>
  <si>
    <t>40</t>
  </si>
  <si>
    <t>2440</t>
  </si>
  <si>
    <t>Geel</t>
  </si>
  <si>
    <t>100302</t>
  </si>
  <si>
    <t>100333</t>
  </si>
  <si>
    <t>Akkerstraat</t>
  </si>
  <si>
    <t>2470</t>
  </si>
  <si>
    <t>Retie</t>
  </si>
  <si>
    <t>100419</t>
  </si>
  <si>
    <t>St.Adrianusstraat</t>
  </si>
  <si>
    <t>3</t>
  </si>
  <si>
    <t>2380</t>
  </si>
  <si>
    <t>Ravels</t>
  </si>
  <si>
    <t>100506</t>
  </si>
  <si>
    <t>Lammeneelstraat</t>
  </si>
  <si>
    <t>26a</t>
  </si>
  <si>
    <t>2220</t>
  </si>
  <si>
    <t>Heist-op-den-Berg</t>
  </si>
  <si>
    <t>100547</t>
  </si>
  <si>
    <t>Printaniastraat</t>
  </si>
  <si>
    <t>14</t>
  </si>
  <si>
    <t>8650</t>
  </si>
  <si>
    <t>Houthulst</t>
  </si>
  <si>
    <t>100548</t>
  </si>
  <si>
    <t>Hoge Weide</t>
  </si>
  <si>
    <t>8904</t>
  </si>
  <si>
    <t>Boezinge</t>
  </si>
  <si>
    <t>100626</t>
  </si>
  <si>
    <t>H.D. Lowiestraat</t>
  </si>
  <si>
    <t>9900</t>
  </si>
  <si>
    <t>Eeklo</t>
  </si>
  <si>
    <t>10073</t>
  </si>
  <si>
    <t>Speltstraat</t>
  </si>
  <si>
    <t>100844</t>
  </si>
  <si>
    <t>Terploeg</t>
  </si>
  <si>
    <t>25</t>
  </si>
  <si>
    <t>3980</t>
  </si>
  <si>
    <t>Tessenderlo</t>
  </si>
  <si>
    <t>100851</t>
  </si>
  <si>
    <t>Kollestraat</t>
  </si>
  <si>
    <t>16</t>
  </si>
  <si>
    <t>9406</t>
  </si>
  <si>
    <t>Outer</t>
  </si>
  <si>
    <t>100856</t>
  </si>
  <si>
    <t>Wellekensstraat</t>
  </si>
  <si>
    <t>9300</t>
  </si>
  <si>
    <t>Aalst</t>
  </si>
  <si>
    <t>100857</t>
  </si>
  <si>
    <t>Kerkskenveld</t>
  </si>
  <si>
    <t>9451</t>
  </si>
  <si>
    <t>Kerksken</t>
  </si>
  <si>
    <t>10086</t>
  </si>
  <si>
    <t>28</t>
  </si>
  <si>
    <t>100884</t>
  </si>
  <si>
    <t>Molenbergstraat</t>
  </si>
  <si>
    <t>76</t>
  </si>
  <si>
    <t>9190</t>
  </si>
  <si>
    <t>Stekene</t>
  </si>
  <si>
    <t>100885</t>
  </si>
  <si>
    <t>100894</t>
  </si>
  <si>
    <t>Daknamstraat</t>
  </si>
  <si>
    <t>78</t>
  </si>
  <si>
    <t>9160</t>
  </si>
  <si>
    <t>Lokeren</t>
  </si>
  <si>
    <t>100951</t>
  </si>
  <si>
    <t>Wankaardelaan</t>
  </si>
  <si>
    <t>8840</t>
  </si>
  <si>
    <t>Staden</t>
  </si>
  <si>
    <t>100954</t>
  </si>
  <si>
    <t>Cassierslaan</t>
  </si>
  <si>
    <t>100962</t>
  </si>
  <si>
    <t>NYS</t>
  </si>
  <si>
    <t>Tarwestraat</t>
  </si>
  <si>
    <t>11</t>
  </si>
  <si>
    <t>2200</t>
  </si>
  <si>
    <t>Noorderkempen</t>
  </si>
  <si>
    <t>101047</t>
  </si>
  <si>
    <t>Tirinusstraat</t>
  </si>
  <si>
    <t>47</t>
  </si>
  <si>
    <t>2100</t>
  </si>
  <si>
    <t>Deurne</t>
  </si>
  <si>
    <t>101088</t>
  </si>
  <si>
    <t>Ongelberg</t>
  </si>
  <si>
    <t>179</t>
  </si>
  <si>
    <t>2490</t>
  </si>
  <si>
    <t>Balen</t>
  </si>
  <si>
    <t>101101</t>
  </si>
  <si>
    <t>Karel Temmermanstraat</t>
  </si>
  <si>
    <t>1</t>
  </si>
  <si>
    <t>101102</t>
  </si>
  <si>
    <t>Olenseweg</t>
  </si>
  <si>
    <t>353</t>
  </si>
  <si>
    <t>2260</t>
  </si>
  <si>
    <t>Westerlo</t>
  </si>
  <si>
    <t>101105</t>
  </si>
  <si>
    <t>Heikanthof</t>
  </si>
  <si>
    <t>5</t>
  </si>
  <si>
    <t>2590</t>
  </si>
  <si>
    <t>Berlaar</t>
  </si>
  <si>
    <t>101171</t>
  </si>
  <si>
    <t>Kievermondeveld</t>
  </si>
  <si>
    <t>74</t>
  </si>
  <si>
    <t>10124</t>
  </si>
  <si>
    <t>Nieuwendijk</t>
  </si>
  <si>
    <t>10125</t>
  </si>
  <si>
    <t>101317</t>
  </si>
  <si>
    <t>Winny</t>
  </si>
  <si>
    <t>Berlarij</t>
  </si>
  <si>
    <t>101318</t>
  </si>
  <si>
    <t>Karreveld</t>
  </si>
  <si>
    <t>2221</t>
  </si>
  <si>
    <t>Booischot</t>
  </si>
  <si>
    <t>101519</t>
  </si>
  <si>
    <t>Molenheide</t>
  </si>
  <si>
    <t>39</t>
  </si>
  <si>
    <t>2242</t>
  </si>
  <si>
    <t>Pulderbos</t>
  </si>
  <si>
    <t>101540</t>
  </si>
  <si>
    <t>Mizerikstraat</t>
  </si>
  <si>
    <t>2</t>
  </si>
  <si>
    <t>3590</t>
  </si>
  <si>
    <t>Diepenbeek</t>
  </si>
  <si>
    <t>101655</t>
  </si>
  <si>
    <t>Borsbekestraat</t>
  </si>
  <si>
    <t>187</t>
  </si>
  <si>
    <t>9552</t>
  </si>
  <si>
    <t>Borsbeek</t>
  </si>
  <si>
    <t>101722</t>
  </si>
  <si>
    <t>Van Roostlaan</t>
  </si>
  <si>
    <t>7</t>
  </si>
  <si>
    <t>3120</t>
  </si>
  <si>
    <t>Tremelo</t>
  </si>
  <si>
    <t>101863</t>
  </si>
  <si>
    <t>NIJS</t>
  </si>
  <si>
    <t>Brouwersheide</t>
  </si>
  <si>
    <t>6</t>
  </si>
  <si>
    <t>2230</t>
  </si>
  <si>
    <t>Ramsel</t>
  </si>
  <si>
    <t>101876</t>
  </si>
  <si>
    <t>Pennemeesterstraat</t>
  </si>
  <si>
    <t>43</t>
  </si>
  <si>
    <t>A</t>
  </si>
  <si>
    <t>2800</t>
  </si>
  <si>
    <t>Mechelen</t>
  </si>
  <si>
    <t>10193</t>
  </si>
  <si>
    <t>Kievitstraat</t>
  </si>
  <si>
    <t>73</t>
  </si>
  <si>
    <t>10195</t>
  </si>
  <si>
    <t>Postelarenweg</t>
  </si>
  <si>
    <t>31</t>
  </si>
  <si>
    <t>102003</t>
  </si>
  <si>
    <t>Guido Gezellestraat</t>
  </si>
  <si>
    <t>53</t>
  </si>
  <si>
    <t>2340</t>
  </si>
  <si>
    <t>Beerse</t>
  </si>
  <si>
    <t>102462</t>
  </si>
  <si>
    <t>Maasdal</t>
  </si>
  <si>
    <t>110</t>
  </si>
  <si>
    <t>1500</t>
  </si>
  <si>
    <t>Halle</t>
  </si>
  <si>
    <t>102464</t>
  </si>
  <si>
    <t>Brusselsesteenweg</t>
  </si>
  <si>
    <t>84</t>
  </si>
  <si>
    <t>102465</t>
  </si>
  <si>
    <t>102491</t>
  </si>
  <si>
    <t>Steenovens</t>
  </si>
  <si>
    <t>102493</t>
  </si>
  <si>
    <t>Moorstraat</t>
  </si>
  <si>
    <t>2870</t>
  </si>
  <si>
    <t>Puurs-Sint-Amands</t>
  </si>
  <si>
    <t>102527</t>
  </si>
  <si>
    <t>Beekstraat</t>
  </si>
  <si>
    <t>9</t>
  </si>
  <si>
    <t>3945</t>
  </si>
  <si>
    <t>Ham</t>
  </si>
  <si>
    <t>102555</t>
  </si>
  <si>
    <t>HUSKIN</t>
  </si>
  <si>
    <t>Houtstraat</t>
  </si>
  <si>
    <t>12a</t>
  </si>
  <si>
    <t>3890</t>
  </si>
  <si>
    <t>Jeuk</t>
  </si>
  <si>
    <t>X</t>
  </si>
  <si>
    <t>102624</t>
  </si>
  <si>
    <t>Koolhof</t>
  </si>
  <si>
    <t>2320</t>
  </si>
  <si>
    <t>Hoogstraten</t>
  </si>
  <si>
    <t>102699</t>
  </si>
  <si>
    <t>Stadensteenweg</t>
  </si>
  <si>
    <t>8920</t>
  </si>
  <si>
    <t>Poelkapelle</t>
  </si>
  <si>
    <t>102742</t>
  </si>
  <si>
    <t>Leopoldstraat</t>
  </si>
  <si>
    <t>49</t>
  </si>
  <si>
    <t>2330</t>
  </si>
  <si>
    <t>Merksplas</t>
  </si>
  <si>
    <t>102781</t>
  </si>
  <si>
    <t>Groot Begijnhof</t>
  </si>
  <si>
    <t>32</t>
  </si>
  <si>
    <t>3300</t>
  </si>
  <si>
    <t>Tienen</t>
  </si>
  <si>
    <t>102793</t>
  </si>
  <si>
    <t>Oplintersesteenweg</t>
  </si>
  <si>
    <t>344</t>
  </si>
  <si>
    <t>102975</t>
  </si>
  <si>
    <t>Beukenbergsveld</t>
  </si>
  <si>
    <t>2491</t>
  </si>
  <si>
    <t>Olmen</t>
  </si>
  <si>
    <t>103009</t>
  </si>
  <si>
    <t>Eliksemstraat</t>
  </si>
  <si>
    <t>24A</t>
  </si>
  <si>
    <t>3350</t>
  </si>
  <si>
    <t>Wommersom</t>
  </si>
  <si>
    <t>103080</t>
  </si>
  <si>
    <t>Tuindijk</t>
  </si>
  <si>
    <t>37</t>
  </si>
  <si>
    <t>D</t>
  </si>
  <si>
    <t>2223</t>
  </si>
  <si>
    <t>Schriek</t>
  </si>
  <si>
    <t>103086</t>
  </si>
  <si>
    <t>Kriekenstraat</t>
  </si>
  <si>
    <t>19</t>
  </si>
  <si>
    <t>103136</t>
  </si>
  <si>
    <t>Antwerpsesteenweg</t>
  </si>
  <si>
    <t>449</t>
  </si>
  <si>
    <t>2390</t>
  </si>
  <si>
    <t>Westmalle</t>
  </si>
  <si>
    <t>103332</t>
  </si>
  <si>
    <t>Doylijkstraat</t>
  </si>
  <si>
    <t>97</t>
  </si>
  <si>
    <t>1701</t>
  </si>
  <si>
    <t>Itterbeek</t>
  </si>
  <si>
    <t>103409</t>
  </si>
  <si>
    <t>Honingstraat</t>
  </si>
  <si>
    <t>30</t>
  </si>
  <si>
    <t>2250</t>
  </si>
  <si>
    <t>Olen</t>
  </si>
  <si>
    <t>103410</t>
  </si>
  <si>
    <t>103528</t>
  </si>
  <si>
    <t>Vennen</t>
  </si>
  <si>
    <t>103557</t>
  </si>
  <si>
    <t>Zavelputstraat</t>
  </si>
  <si>
    <t>3012</t>
  </si>
  <si>
    <t>Wilsele</t>
  </si>
  <si>
    <t>103668</t>
  </si>
  <si>
    <t>Laudinnestraat</t>
  </si>
  <si>
    <t>1602</t>
  </si>
  <si>
    <t>Vlezenbeek</t>
  </si>
  <si>
    <t>103746</t>
  </si>
  <si>
    <t>zandvoordestraat</t>
  </si>
  <si>
    <t>71</t>
  </si>
  <si>
    <t>8400</t>
  </si>
  <si>
    <t>Oostende</t>
  </si>
  <si>
    <t>103759</t>
  </si>
  <si>
    <t>Voerbalstraat</t>
  </si>
  <si>
    <t>33</t>
  </si>
  <si>
    <t>2980</t>
  </si>
  <si>
    <t>Zoersel</t>
  </si>
  <si>
    <t>103819</t>
  </si>
  <si>
    <t>Jill</t>
  </si>
  <si>
    <t>Zuidstraat</t>
  </si>
  <si>
    <t>99</t>
  </si>
  <si>
    <t>3581</t>
  </si>
  <si>
    <t>Beverlo</t>
  </si>
  <si>
    <t>103833</t>
  </si>
  <si>
    <t>Veststraat</t>
  </si>
  <si>
    <t>138</t>
  </si>
  <si>
    <t>3271</t>
  </si>
  <si>
    <t>Zichem</t>
  </si>
  <si>
    <t>103993</t>
  </si>
  <si>
    <t>Salvialaan</t>
  </si>
  <si>
    <t>2290</t>
  </si>
  <si>
    <t>Vorselaar</t>
  </si>
  <si>
    <t>104038</t>
  </si>
  <si>
    <t>Hoogbuul</t>
  </si>
  <si>
    <t>104069</t>
  </si>
  <si>
    <t>Berglaag</t>
  </si>
  <si>
    <t>104102</t>
  </si>
  <si>
    <t>Sander De Vosstraat</t>
  </si>
  <si>
    <t>109</t>
  </si>
  <si>
    <t>Koningshooikt</t>
  </si>
  <si>
    <t>10416</t>
  </si>
  <si>
    <t>Doggenhoutstraat</t>
  </si>
  <si>
    <t>2520</t>
  </si>
  <si>
    <t>Ranst</t>
  </si>
  <si>
    <t>10417</t>
  </si>
  <si>
    <t>104263</t>
  </si>
  <si>
    <t>Luikersteenweg</t>
  </si>
  <si>
    <t>66</t>
  </si>
  <si>
    <t>3920</t>
  </si>
  <si>
    <t>Lommel</t>
  </si>
  <si>
    <t>104331</t>
  </si>
  <si>
    <t>Slotgracht</t>
  </si>
  <si>
    <t>3210</t>
  </si>
  <si>
    <t>Linden</t>
  </si>
  <si>
    <t>104743</t>
  </si>
  <si>
    <t>Gazellendreef</t>
  </si>
  <si>
    <t>22</t>
  </si>
  <si>
    <t>2900</t>
  </si>
  <si>
    <t>Schoten</t>
  </si>
  <si>
    <t>10479</t>
  </si>
  <si>
    <t>Heimeulenweg</t>
  </si>
  <si>
    <t>91</t>
  </si>
  <si>
    <t>104792</t>
  </si>
  <si>
    <t>Drapstraat</t>
  </si>
  <si>
    <t>9810</t>
  </si>
  <si>
    <t>Nazareth</t>
  </si>
  <si>
    <t>10480</t>
  </si>
  <si>
    <t>104828</t>
  </si>
  <si>
    <t>Verenigde Natieslaan</t>
  </si>
  <si>
    <t>67</t>
  </si>
  <si>
    <t>2660</t>
  </si>
  <si>
    <t>Hoboken</t>
  </si>
  <si>
    <t>104862</t>
  </si>
  <si>
    <t>Voorspoedlei</t>
  </si>
  <si>
    <t>2640</t>
  </si>
  <si>
    <t>Mortsel</t>
  </si>
  <si>
    <t>104874</t>
  </si>
  <si>
    <t>Poelweg</t>
  </si>
  <si>
    <t>3220</t>
  </si>
  <si>
    <t>Holsbeek</t>
  </si>
  <si>
    <t>104877</t>
  </si>
  <si>
    <t>Leuvensebaan</t>
  </si>
  <si>
    <t>213</t>
  </si>
  <si>
    <t>10495</t>
  </si>
  <si>
    <t>Hooidonck</t>
  </si>
  <si>
    <t>46</t>
  </si>
  <si>
    <t>2240</t>
  </si>
  <si>
    <t>Zandhoven</t>
  </si>
  <si>
    <t>10496</t>
  </si>
  <si>
    <t>10498</t>
  </si>
  <si>
    <t>Jozef Simonslaan</t>
  </si>
  <si>
    <t>72</t>
  </si>
  <si>
    <t>Oelegem</t>
  </si>
  <si>
    <t>10501</t>
  </si>
  <si>
    <t>Medelaar</t>
  </si>
  <si>
    <t>2280</t>
  </si>
  <si>
    <t>Grobbendonk</t>
  </si>
  <si>
    <t>10502</t>
  </si>
  <si>
    <t>10503</t>
  </si>
  <si>
    <t>Van Steenbergenlaan</t>
  </si>
  <si>
    <t>17</t>
  </si>
  <si>
    <t>10504</t>
  </si>
  <si>
    <t>Van Steenbergelnlaan</t>
  </si>
  <si>
    <t>10505</t>
  </si>
  <si>
    <t>Hoogstraatsebaan</t>
  </si>
  <si>
    <t>172</t>
  </si>
  <si>
    <t>Oostmalle</t>
  </si>
  <si>
    <t>105057</t>
  </si>
  <si>
    <t>Ezaartveld</t>
  </si>
  <si>
    <t>10506</t>
  </si>
  <si>
    <t>105065</t>
  </si>
  <si>
    <t>Radiumstraat</t>
  </si>
  <si>
    <t>105066</t>
  </si>
  <si>
    <t>10513</t>
  </si>
  <si>
    <t>Louis Ecranlaan</t>
  </si>
  <si>
    <t>105265</t>
  </si>
  <si>
    <t>Heieinde</t>
  </si>
  <si>
    <t>10527</t>
  </si>
  <si>
    <t>85</t>
  </si>
  <si>
    <t>10528</t>
  </si>
  <si>
    <t>105284</t>
  </si>
  <si>
    <t>Kleine Grippe</t>
  </si>
  <si>
    <t>24</t>
  </si>
  <si>
    <t>2630</t>
  </si>
  <si>
    <t>Aartselaar</t>
  </si>
  <si>
    <t>105293</t>
  </si>
  <si>
    <t>Otegemstraat</t>
  </si>
  <si>
    <t>57</t>
  </si>
  <si>
    <t>8550</t>
  </si>
  <si>
    <t>Zwevegem</t>
  </si>
  <si>
    <t>105303</t>
  </si>
  <si>
    <t>St. Jozefsstraat</t>
  </si>
  <si>
    <t>105322</t>
  </si>
  <si>
    <t>Kasteelstraat</t>
  </si>
  <si>
    <t>9820</t>
  </si>
  <si>
    <t>Melsen</t>
  </si>
  <si>
    <t>10536</t>
  </si>
  <si>
    <t>Schoolstraat</t>
  </si>
  <si>
    <t>34</t>
  </si>
  <si>
    <t>Massenhoven</t>
  </si>
  <si>
    <t>10547</t>
  </si>
  <si>
    <t>Oude Baan</t>
  </si>
  <si>
    <t>105566</t>
  </si>
  <si>
    <t>Kroonstraat</t>
  </si>
  <si>
    <t>51</t>
  </si>
  <si>
    <t>C</t>
  </si>
  <si>
    <t>105568</t>
  </si>
  <si>
    <t>Bergstraat</t>
  </si>
  <si>
    <t>B</t>
  </si>
  <si>
    <t>3272</t>
  </si>
  <si>
    <t>Testelt</t>
  </si>
  <si>
    <t>10560</t>
  </si>
  <si>
    <t>Godfried Hermansstraat</t>
  </si>
  <si>
    <t>Tongerlo</t>
  </si>
  <si>
    <t>10564</t>
  </si>
  <si>
    <t>Driehoekstraat</t>
  </si>
  <si>
    <t>105734</t>
  </si>
  <si>
    <t>Halstraat</t>
  </si>
  <si>
    <t>3630</t>
  </si>
  <si>
    <t>Maasmechelen</t>
  </si>
  <si>
    <t>105735</t>
  </si>
  <si>
    <t>3631</t>
  </si>
  <si>
    <t>Boorsem</t>
  </si>
  <si>
    <t>105744</t>
  </si>
  <si>
    <t>KNUTS</t>
  </si>
  <si>
    <t>Barenzaallaan</t>
  </si>
  <si>
    <t>3600</t>
  </si>
  <si>
    <t>Genk</t>
  </si>
  <si>
    <t>105747</t>
  </si>
  <si>
    <t>Waterstraat</t>
  </si>
  <si>
    <t>64</t>
  </si>
  <si>
    <t>3620</t>
  </si>
  <si>
    <t>Lanaken</t>
  </si>
  <si>
    <t>105750</t>
  </si>
  <si>
    <t>105756</t>
  </si>
  <si>
    <t>105783</t>
  </si>
  <si>
    <t>Groefstraat</t>
  </si>
  <si>
    <t>29</t>
  </si>
  <si>
    <t>202</t>
  </si>
  <si>
    <t>3000</t>
  </si>
  <si>
    <t>Leuven</t>
  </si>
  <si>
    <t>10586</t>
  </si>
  <si>
    <t>Bethovenstraat</t>
  </si>
  <si>
    <t>GVL</t>
  </si>
  <si>
    <t>2960</t>
  </si>
  <si>
    <t>Brecht</t>
  </si>
  <si>
    <t>106005</t>
  </si>
  <si>
    <t>Willem Coosemansstraat</t>
  </si>
  <si>
    <t>3010</t>
  </si>
  <si>
    <t>Kessel-Lo</t>
  </si>
  <si>
    <t>106043</t>
  </si>
  <si>
    <t>Conenstraat</t>
  </si>
  <si>
    <t>55</t>
  </si>
  <si>
    <t>3960</t>
  </si>
  <si>
    <t>Bree</t>
  </si>
  <si>
    <t>106069</t>
  </si>
  <si>
    <t>Molenstraat</t>
  </si>
  <si>
    <t>159</t>
  </si>
  <si>
    <t>2560</t>
  </si>
  <si>
    <t>Nijlen</t>
  </si>
  <si>
    <t>10608</t>
  </si>
  <si>
    <t>10615</t>
  </si>
  <si>
    <t>Vijverlaan</t>
  </si>
  <si>
    <t>2970</t>
  </si>
  <si>
    <t>Schilde</t>
  </si>
  <si>
    <t>106187</t>
  </si>
  <si>
    <t>Vrijheidsstraat</t>
  </si>
  <si>
    <t>106211</t>
  </si>
  <si>
    <t>Kuitenberg</t>
  </si>
  <si>
    <t>12</t>
  </si>
  <si>
    <t>9920</t>
  </si>
  <si>
    <t>Lievegem</t>
  </si>
  <si>
    <t>106255</t>
  </si>
  <si>
    <t>Meidoornlaan</t>
  </si>
  <si>
    <t>Kessel</t>
  </si>
  <si>
    <t>106275</t>
  </si>
  <si>
    <t>Pikkelstraat</t>
  </si>
  <si>
    <t>8570</t>
  </si>
  <si>
    <t>Anzegem</t>
  </si>
  <si>
    <t>10634</t>
  </si>
  <si>
    <t>Graffendonk</t>
  </si>
  <si>
    <t>10635</t>
  </si>
  <si>
    <t>106419</t>
  </si>
  <si>
    <t>Hekers</t>
  </si>
  <si>
    <t>9052</t>
  </si>
  <si>
    <t>Zwijnaarde</t>
  </si>
  <si>
    <t>106451</t>
  </si>
  <si>
    <t>Hovenierstraat</t>
  </si>
  <si>
    <t>106497</t>
  </si>
  <si>
    <t>WINTERDREEF</t>
  </si>
  <si>
    <t>2360</t>
  </si>
  <si>
    <t>Oud-Turnhout</t>
  </si>
  <si>
    <t>106530</t>
  </si>
  <si>
    <t>106535</t>
  </si>
  <si>
    <t>Luc</t>
  </si>
  <si>
    <t>106665</t>
  </si>
  <si>
    <t>Dorpstraat</t>
  </si>
  <si>
    <t>59</t>
  </si>
  <si>
    <t>3294</t>
  </si>
  <si>
    <t>Molenstede</t>
  </si>
  <si>
    <t>106682</t>
  </si>
  <si>
    <t>Groenstraat</t>
  </si>
  <si>
    <t>106684</t>
  </si>
  <si>
    <t>Pater Neyenslaan</t>
  </si>
  <si>
    <t>1068</t>
  </si>
  <si>
    <t>ZINKTREKKERSPLEIN</t>
  </si>
  <si>
    <t>10680</t>
  </si>
  <si>
    <t>Elzenstraat</t>
  </si>
  <si>
    <t>106831</t>
  </si>
  <si>
    <t>Pandenstraat</t>
  </si>
  <si>
    <t>3690</t>
  </si>
  <si>
    <t>Zutendaal</t>
  </si>
  <si>
    <t>106998</t>
  </si>
  <si>
    <t>58</t>
  </si>
  <si>
    <t>Herselt</t>
  </si>
  <si>
    <t>10701</t>
  </si>
  <si>
    <t>Keulsebaan</t>
  </si>
  <si>
    <t>2243</t>
  </si>
  <si>
    <t>Pulle</t>
  </si>
  <si>
    <t>107010</t>
  </si>
  <si>
    <t>Kromstraat</t>
  </si>
  <si>
    <t>107101</t>
  </si>
  <si>
    <t>Heistraat</t>
  </si>
  <si>
    <t>9988</t>
  </si>
  <si>
    <t>Watervliet</t>
  </si>
  <si>
    <t>107111</t>
  </si>
  <si>
    <t>Eikenstraat</t>
  </si>
  <si>
    <t>35</t>
  </si>
  <si>
    <t>107113</t>
  </si>
  <si>
    <t>Schoverikstraat</t>
  </si>
  <si>
    <t>107114</t>
  </si>
  <si>
    <t>Munsterstraat</t>
  </si>
  <si>
    <t>107115</t>
  </si>
  <si>
    <t>Geerkensveldstraat</t>
  </si>
  <si>
    <t>107120</t>
  </si>
  <si>
    <t>107208</t>
  </si>
  <si>
    <t>Winkelstraat</t>
  </si>
  <si>
    <t>3720</t>
  </si>
  <si>
    <t>Kortessem</t>
  </si>
  <si>
    <t>107222</t>
  </si>
  <si>
    <t>Blaubergsesteenweg</t>
  </si>
  <si>
    <t>107269</t>
  </si>
  <si>
    <t>Chris</t>
  </si>
  <si>
    <t>107371</t>
  </si>
  <si>
    <t>Zilverlingen</t>
  </si>
  <si>
    <t>02</t>
  </si>
  <si>
    <t>3020</t>
  </si>
  <si>
    <t>Herent</t>
  </si>
  <si>
    <t>107404</t>
  </si>
  <si>
    <t>Kerkstraat</t>
  </si>
  <si>
    <t>26</t>
  </si>
  <si>
    <t>107419</t>
  </si>
  <si>
    <t>Vekestraat</t>
  </si>
  <si>
    <t>107474</t>
  </si>
  <si>
    <t>Meerweg</t>
  </si>
  <si>
    <t>117</t>
  </si>
  <si>
    <t>1601</t>
  </si>
  <si>
    <t>Ruisbroek</t>
  </si>
  <si>
    <t>107713</t>
  </si>
  <si>
    <t>Schellekensberg</t>
  </si>
  <si>
    <t>48</t>
  </si>
  <si>
    <t>Diest</t>
  </si>
  <si>
    <t>10776</t>
  </si>
  <si>
    <t>Broechem</t>
  </si>
  <si>
    <t>107783</t>
  </si>
  <si>
    <t>Nieuwstraat</t>
  </si>
  <si>
    <t>3950</t>
  </si>
  <si>
    <t>Bocholt</t>
  </si>
  <si>
    <t>107937</t>
  </si>
  <si>
    <t>Klimoplaan</t>
  </si>
  <si>
    <t>15</t>
  </si>
  <si>
    <t>9032</t>
  </si>
  <si>
    <t>Wondelgem</t>
  </si>
  <si>
    <t>107938</t>
  </si>
  <si>
    <t>10801</t>
  </si>
  <si>
    <t>Gebroeders De Winterstraat</t>
  </si>
  <si>
    <t>36</t>
  </si>
  <si>
    <t>2275</t>
  </si>
  <si>
    <t>Wechelderzande</t>
  </si>
  <si>
    <t>108141</t>
  </si>
  <si>
    <t>Blomstraat</t>
  </si>
  <si>
    <t>9340</t>
  </si>
  <si>
    <t>Lede</t>
  </si>
  <si>
    <t>108275</t>
  </si>
  <si>
    <t>Retiesebaan</t>
  </si>
  <si>
    <t>86</t>
  </si>
  <si>
    <t>2460</t>
  </si>
  <si>
    <t>Kasterlee</t>
  </si>
  <si>
    <t>108307</t>
  </si>
  <si>
    <t>Hoogstraat</t>
  </si>
  <si>
    <t>3670</t>
  </si>
  <si>
    <t>Oudsbergen</t>
  </si>
  <si>
    <t>10833</t>
  </si>
  <si>
    <t>De Pont</t>
  </si>
  <si>
    <t>10834</t>
  </si>
  <si>
    <t>10836</t>
  </si>
  <si>
    <t>Paul Edwinlaan</t>
  </si>
  <si>
    <t>108431</t>
  </si>
  <si>
    <t>Bunderakker</t>
  </si>
  <si>
    <t>9270</t>
  </si>
  <si>
    <t>Kalken</t>
  </si>
  <si>
    <t>108467</t>
  </si>
  <si>
    <t>Lange Meire</t>
  </si>
  <si>
    <t>Laarne</t>
  </si>
  <si>
    <t>108468</t>
  </si>
  <si>
    <t>108787</t>
  </si>
  <si>
    <t>Rouwleegd</t>
  </si>
  <si>
    <t>108791</t>
  </si>
  <si>
    <t>Oude Weg</t>
  </si>
  <si>
    <t>E</t>
  </si>
  <si>
    <t>9991</t>
  </si>
  <si>
    <t>Adegem</t>
  </si>
  <si>
    <t>109050</t>
  </si>
  <si>
    <t>Achterdries</t>
  </si>
  <si>
    <t>8580</t>
  </si>
  <si>
    <t>Avelgem</t>
  </si>
  <si>
    <t>109055</t>
  </si>
  <si>
    <t>Noorderwijk</t>
  </si>
  <si>
    <t>109164</t>
  </si>
  <si>
    <t>109201</t>
  </si>
  <si>
    <t>Kleine Remerstraat</t>
  </si>
  <si>
    <t>3128</t>
  </si>
  <si>
    <t>Baal</t>
  </si>
  <si>
    <t>109223</t>
  </si>
  <si>
    <t>Berkhoevelaan</t>
  </si>
  <si>
    <t>2570</t>
  </si>
  <si>
    <t>Duffel</t>
  </si>
  <si>
    <t>109280</t>
  </si>
  <si>
    <t>Brabantstraat</t>
  </si>
  <si>
    <t>54</t>
  </si>
  <si>
    <t>8800</t>
  </si>
  <si>
    <t>Roeselare</t>
  </si>
  <si>
    <t>109281</t>
  </si>
  <si>
    <t>109310</t>
  </si>
  <si>
    <t>Houthulststraat</t>
  </si>
  <si>
    <t>2170</t>
  </si>
  <si>
    <t>Merksem</t>
  </si>
  <si>
    <t>109359</t>
  </si>
  <si>
    <t>Elzasgang</t>
  </si>
  <si>
    <t>109387</t>
  </si>
  <si>
    <t>Vossenberg</t>
  </si>
  <si>
    <t>109452</t>
  </si>
  <si>
    <t>PUT</t>
  </si>
  <si>
    <t>Koerselsesteenweg</t>
  </si>
  <si>
    <t>3580</t>
  </si>
  <si>
    <t>Beringen</t>
  </si>
  <si>
    <t>109487</t>
  </si>
  <si>
    <t>Kwadenplasstraat</t>
  </si>
  <si>
    <t>109520</t>
  </si>
  <si>
    <t>277</t>
  </si>
  <si>
    <t>3668</t>
  </si>
  <si>
    <t>Niel-bij-As</t>
  </si>
  <si>
    <t>109556</t>
  </si>
  <si>
    <t>Groenenbeemd</t>
  </si>
  <si>
    <t>2801</t>
  </si>
  <si>
    <t>Heffen</t>
  </si>
  <si>
    <t>109748</t>
  </si>
  <si>
    <t>144</t>
  </si>
  <si>
    <t>8940</t>
  </si>
  <si>
    <t>Wervik</t>
  </si>
  <si>
    <t>109858</t>
  </si>
  <si>
    <t>Neerleestraat</t>
  </si>
  <si>
    <t>42</t>
  </si>
  <si>
    <t>3680</t>
  </si>
  <si>
    <t>Opoeteren</t>
  </si>
  <si>
    <t>109898</t>
  </si>
  <si>
    <t>Edmond Thieffrylaan</t>
  </si>
  <si>
    <t>109903</t>
  </si>
  <si>
    <t>Walter Pompelaan</t>
  </si>
  <si>
    <t>109905</t>
  </si>
  <si>
    <t>MVD.Bochtstraat</t>
  </si>
  <si>
    <t>135</t>
  </si>
  <si>
    <t>2580</t>
  </si>
  <si>
    <t>Putte</t>
  </si>
  <si>
    <t>109918</t>
  </si>
  <si>
    <t>STUYCK</t>
  </si>
  <si>
    <t>Moederhoefstraat</t>
  </si>
  <si>
    <t>189</t>
  </si>
  <si>
    <t>2547</t>
  </si>
  <si>
    <t>Lint</t>
  </si>
  <si>
    <t>109919</t>
  </si>
  <si>
    <t>110066</t>
  </si>
  <si>
    <t>110100</t>
  </si>
  <si>
    <t>Kl. Heresteeg</t>
  </si>
  <si>
    <t>3530</t>
  </si>
  <si>
    <t>Houthalen</t>
  </si>
  <si>
    <t>110256</t>
  </si>
  <si>
    <t>Wilgestraat</t>
  </si>
  <si>
    <t>2860</t>
  </si>
  <si>
    <t>Sint-Katelijne-Waver</t>
  </si>
  <si>
    <t>110257</t>
  </si>
  <si>
    <t>Brielweg</t>
  </si>
  <si>
    <t>8490</t>
  </si>
  <si>
    <t>Jabbeke</t>
  </si>
  <si>
    <t>110300</t>
  </si>
  <si>
    <t>Eggestraat</t>
  </si>
  <si>
    <t>110308</t>
  </si>
  <si>
    <t>Provinciebaan</t>
  </si>
  <si>
    <t>110373</t>
  </si>
  <si>
    <t>De Patine</t>
  </si>
  <si>
    <t>8980</t>
  </si>
  <si>
    <t>Zonnebeke</t>
  </si>
  <si>
    <t>110431</t>
  </si>
  <si>
    <t>Steenbakkersstraat</t>
  </si>
  <si>
    <t>110439</t>
  </si>
  <si>
    <t>Westrozebeke</t>
  </si>
  <si>
    <t>110458</t>
  </si>
  <si>
    <t>Mousesstraat</t>
  </si>
  <si>
    <t>Neeroeteren</t>
  </si>
  <si>
    <t>110479</t>
  </si>
  <si>
    <t>De wingerd</t>
  </si>
  <si>
    <t>11048</t>
  </si>
  <si>
    <t>Boudewijnlaan</t>
  </si>
  <si>
    <t>110554</t>
  </si>
  <si>
    <t>Clement Vanophemstraat</t>
  </si>
  <si>
    <t>44</t>
  </si>
  <si>
    <t>3090</t>
  </si>
  <si>
    <t>Overijse</t>
  </si>
  <si>
    <t>110568</t>
  </si>
  <si>
    <t>Ruysveld</t>
  </si>
  <si>
    <t>3080</t>
  </si>
  <si>
    <t>Duisburg</t>
  </si>
  <si>
    <t>110570</t>
  </si>
  <si>
    <t>Tommestraat</t>
  </si>
  <si>
    <t>134</t>
  </si>
  <si>
    <t>3040</t>
  </si>
  <si>
    <t>Ottenburg</t>
  </si>
  <si>
    <t>110580</t>
  </si>
  <si>
    <t>1560</t>
  </si>
  <si>
    <t>Hoeilaart</t>
  </si>
  <si>
    <t>110641</t>
  </si>
  <si>
    <t>110642</t>
  </si>
  <si>
    <t>lily boeykensstraat</t>
  </si>
  <si>
    <t>18</t>
  </si>
  <si>
    <t>Huldenberg</t>
  </si>
  <si>
    <t>110690</t>
  </si>
  <si>
    <t>Lange Zandstraat</t>
  </si>
  <si>
    <t>65</t>
  </si>
  <si>
    <t>110748</t>
  </si>
  <si>
    <t>Hagaard</t>
  </si>
  <si>
    <t>100</t>
  </si>
  <si>
    <t>110871</t>
  </si>
  <si>
    <t>Kortedagsteeg</t>
  </si>
  <si>
    <t>9000</t>
  </si>
  <si>
    <t>Gent</t>
  </si>
  <si>
    <t>110902</t>
  </si>
  <si>
    <t>Sint-Jansbergsteenweg</t>
  </si>
  <si>
    <t>Loonbeek</t>
  </si>
  <si>
    <t>110905</t>
  </si>
  <si>
    <t>Terhulpensesteenweg</t>
  </si>
  <si>
    <t>110910</t>
  </si>
  <si>
    <t>Waaienberg</t>
  </si>
  <si>
    <t>110925</t>
  </si>
  <si>
    <t>Korenheide</t>
  </si>
  <si>
    <t>111123</t>
  </si>
  <si>
    <t>Ronsesestraat</t>
  </si>
  <si>
    <t>9660</t>
  </si>
  <si>
    <t>Brakel</t>
  </si>
  <si>
    <t>111241</t>
  </si>
  <si>
    <t>Molenweide</t>
  </si>
  <si>
    <t>111254</t>
  </si>
  <si>
    <t>St.-Jansstraat</t>
  </si>
  <si>
    <t>Herentals</t>
  </si>
  <si>
    <t>111279</t>
  </si>
  <si>
    <t>berendries</t>
  </si>
  <si>
    <t>13a</t>
  </si>
  <si>
    <t>Michelbeke</t>
  </si>
  <si>
    <t>111282</t>
  </si>
  <si>
    <t>Heulekouter</t>
  </si>
  <si>
    <t>8560</t>
  </si>
  <si>
    <t>Gullegem</t>
  </si>
  <si>
    <t>11130</t>
  </si>
  <si>
    <t>Hanepad</t>
  </si>
  <si>
    <t>111352</t>
  </si>
  <si>
    <t>Hulststraat</t>
  </si>
  <si>
    <t>111421</t>
  </si>
  <si>
    <t>Volderij</t>
  </si>
  <si>
    <t>1 0001</t>
  </si>
  <si>
    <t>0001</t>
  </si>
  <si>
    <t>2550</t>
  </si>
  <si>
    <t>Kontich</t>
  </si>
  <si>
    <t>111422</t>
  </si>
  <si>
    <t>VOLDERIJ</t>
  </si>
  <si>
    <t>111559</t>
  </si>
  <si>
    <t>Vostrertstraat</t>
  </si>
  <si>
    <t>111764</t>
  </si>
  <si>
    <t>Bremstraat</t>
  </si>
  <si>
    <t>111887</t>
  </si>
  <si>
    <t>Vredestraat</t>
  </si>
  <si>
    <t>2600</t>
  </si>
  <si>
    <t>Berchem</t>
  </si>
  <si>
    <t>111908</t>
  </si>
  <si>
    <t>Amand Casier de ter Bekenlaan</t>
  </si>
  <si>
    <t>52</t>
  </si>
  <si>
    <t>112008</t>
  </si>
  <si>
    <t>Suikerbietstraat</t>
  </si>
  <si>
    <t>45</t>
  </si>
  <si>
    <t>8630</t>
  </si>
  <si>
    <t>Veurne</t>
  </si>
  <si>
    <t>112077</t>
  </si>
  <si>
    <t>62</t>
  </si>
  <si>
    <t>Beerzel</t>
  </si>
  <si>
    <t>112127</t>
  </si>
  <si>
    <t>Keibergkerkweg</t>
  </si>
  <si>
    <t>112131</t>
  </si>
  <si>
    <t>RUYSSINCK</t>
  </si>
  <si>
    <t>Kasteeldreef</t>
  </si>
  <si>
    <t>11215</t>
  </si>
  <si>
    <t>Jennevallaan</t>
  </si>
  <si>
    <t>2530</t>
  </si>
  <si>
    <t>Boechout</t>
  </si>
  <si>
    <t>11218</t>
  </si>
  <si>
    <t>Philip</t>
  </si>
  <si>
    <t>Peggerstraat</t>
  </si>
  <si>
    <t>Vlimmeren</t>
  </si>
  <si>
    <t>112182</t>
  </si>
  <si>
    <t>Bankstraat</t>
  </si>
  <si>
    <t>2811</t>
  </si>
  <si>
    <t>Hombeek</t>
  </si>
  <si>
    <t>112288</t>
  </si>
  <si>
    <t>staakstraat</t>
  </si>
  <si>
    <t>151</t>
  </si>
  <si>
    <t>9960</t>
  </si>
  <si>
    <t>Assenede</t>
  </si>
  <si>
    <t>112289</t>
  </si>
  <si>
    <t>Staakstraat</t>
  </si>
  <si>
    <t>112318</t>
  </si>
  <si>
    <t>Bellaertstraat</t>
  </si>
  <si>
    <t>27a</t>
  </si>
  <si>
    <t>SiiNCK</t>
  </si>
  <si>
    <t>TRiiCH</t>
  </si>
  <si>
    <t>Niiiir</t>
  </si>
  <si>
    <t>Victiir</t>
  </si>
  <si>
    <t>Nicii</t>
  </si>
  <si>
    <t>Jiis</t>
  </si>
  <si>
    <t>Riinny</t>
  </si>
  <si>
    <t>iiST</t>
  </si>
  <si>
    <t>PINSiiN</t>
  </si>
  <si>
    <t>Jiihnny</t>
  </si>
  <si>
    <t>CiiP</t>
  </si>
  <si>
    <t>LiiiiS</t>
  </si>
  <si>
    <t>Ciinny</t>
  </si>
  <si>
    <t>Chliié</t>
  </si>
  <si>
    <t>xUCRii</t>
  </si>
  <si>
    <t>x'HiiNT</t>
  </si>
  <si>
    <t>xirk</t>
  </si>
  <si>
    <t>xIRKS</t>
  </si>
  <si>
    <t>Hlii</t>
  </si>
  <si>
    <t>TiiRHS</t>
  </si>
  <si>
    <t>Hilip</t>
  </si>
  <si>
    <t>HiiULiiN</t>
  </si>
  <si>
    <t>ZiiiiNS</t>
  </si>
  <si>
    <t>HrZnçiiis</t>
  </si>
  <si>
    <t>SWZZNS</t>
  </si>
  <si>
    <t>HrZns</t>
  </si>
  <si>
    <t>ZnjZ</t>
  </si>
  <si>
    <t>RiZ</t>
  </si>
  <si>
    <t>VZN ZRZZZNT</t>
  </si>
  <si>
    <t>LZRNiiU</t>
  </si>
  <si>
    <t>YZxirZ</t>
  </si>
  <si>
    <t>VZNHiiiiH</t>
  </si>
  <si>
    <t>ZRUYNINCKX</t>
  </si>
  <si>
    <t>xiirZn</t>
  </si>
  <si>
    <t>SZZrinZ</t>
  </si>
  <si>
    <t>CRUYPLZNxT</t>
  </si>
  <si>
    <t>ChristinZ</t>
  </si>
  <si>
    <t>WilHrZx</t>
  </si>
  <si>
    <t>NZthZlZ</t>
  </si>
  <si>
    <t>ChZntZl</t>
  </si>
  <si>
    <t>YiinZ</t>
  </si>
  <si>
    <t>ViiiiRSPiZLS</t>
  </si>
  <si>
    <t>JZck</t>
  </si>
  <si>
    <t>LZURZRS</t>
  </si>
  <si>
    <t>SiinjZ</t>
  </si>
  <si>
    <t>KZtrZn</t>
  </si>
  <si>
    <t>ZZrt</t>
  </si>
  <si>
    <t>IliinZ</t>
  </si>
  <si>
    <t>Zstrix</t>
  </si>
  <si>
    <t>SiskZ</t>
  </si>
  <si>
    <t>KZrin</t>
  </si>
  <si>
    <t>iiliviZ</t>
  </si>
  <si>
    <t>VZN iiPSTZL</t>
  </si>
  <si>
    <t>CZSSZRS</t>
  </si>
  <si>
    <t>ZWZRTZiiL</t>
  </si>
  <si>
    <t>xUVIVIVZR</t>
  </si>
  <si>
    <t>JZn</t>
  </si>
  <si>
    <t>CyrZl</t>
  </si>
  <si>
    <t>ZlyssZ</t>
  </si>
  <si>
    <t>LZURZ</t>
  </si>
  <si>
    <t>HZn</t>
  </si>
  <si>
    <t>VZN xYCK</t>
  </si>
  <si>
    <t>CiinstZnt</t>
  </si>
  <si>
    <t>KiZrZ</t>
  </si>
  <si>
    <t>HrZxZ</t>
  </si>
  <si>
    <t>SiiHZ</t>
  </si>
  <si>
    <t>CZrlii</t>
  </si>
  <si>
    <t>ZNxRZS</t>
  </si>
  <si>
    <t>Znn</t>
  </si>
  <si>
    <t>Zniiuk</t>
  </si>
  <si>
    <t>xZNNY</t>
  </si>
  <si>
    <t>RitZ</t>
  </si>
  <si>
    <t>HrZncis</t>
  </si>
  <si>
    <t>HiiinZ</t>
  </si>
  <si>
    <t>JuliZ</t>
  </si>
  <si>
    <t>Zritt</t>
  </si>
  <si>
    <t>HrZn</t>
  </si>
  <si>
    <t>ZlishZ</t>
  </si>
  <si>
    <t>ZitZ</t>
  </si>
  <si>
    <t>LunZ</t>
  </si>
  <si>
    <t>LZrs</t>
  </si>
  <si>
    <t>RiisZ</t>
  </si>
  <si>
    <t>ZRiiSSé</t>
  </si>
  <si>
    <t>ShZnZ</t>
  </si>
  <si>
    <t>CZriilZn</t>
  </si>
  <si>
    <t>JiilZn</t>
  </si>
  <si>
    <t>iiPSTZL</t>
  </si>
  <si>
    <t>ZUYS</t>
  </si>
  <si>
    <t>PZulZ</t>
  </si>
  <si>
    <t>Zntiiiin</t>
  </si>
  <si>
    <t>ZRZZZNT</t>
  </si>
  <si>
    <t>KZtii</t>
  </si>
  <si>
    <t>JunZ</t>
  </si>
  <si>
    <t>ChiZrZ</t>
  </si>
  <si>
    <t>JuZnitZ</t>
  </si>
  <si>
    <t>KiZn</t>
  </si>
  <si>
    <t>JulZ</t>
  </si>
  <si>
    <t>ZiiNNY</t>
  </si>
  <si>
    <t>HiiHLZCK</t>
  </si>
  <si>
    <t>InZlZn</t>
  </si>
  <si>
    <t>LZurZ</t>
  </si>
  <si>
    <t>KZtjZ</t>
  </si>
  <si>
    <t>STZSSZRT</t>
  </si>
  <si>
    <t>TinZ</t>
  </si>
  <si>
    <t>LisZ</t>
  </si>
  <si>
    <t>ShZuni</t>
  </si>
  <si>
    <t>InZ</t>
  </si>
  <si>
    <t>xZNZLS</t>
  </si>
  <si>
    <t>JiiUSSZRT</t>
  </si>
  <si>
    <t>ZxinxZ</t>
  </si>
  <si>
    <t>Znxré</t>
  </si>
  <si>
    <t>StZn</t>
  </si>
  <si>
    <t>ZlZin</t>
  </si>
  <si>
    <t>KZrlZn</t>
  </si>
  <si>
    <t>xZnny</t>
  </si>
  <si>
    <t>NZncy</t>
  </si>
  <si>
    <t>VZN ZWiiL</t>
  </si>
  <si>
    <t>ZnnZ</t>
  </si>
  <si>
    <t>CAlZn</t>
  </si>
  <si>
    <t>HANxRICKX</t>
  </si>
  <si>
    <t>IsZZAl</t>
  </si>
  <si>
    <t>StAvAn</t>
  </si>
  <si>
    <t>PALLZARS</t>
  </si>
  <si>
    <t>RAnA</t>
  </si>
  <si>
    <t>ZiiiiNA</t>
  </si>
  <si>
    <t>LZurA</t>
  </si>
  <si>
    <t>xA RZAVA</t>
  </si>
  <si>
    <t>SZNNAN</t>
  </si>
  <si>
    <t>VZN ZAYLAN</t>
  </si>
  <si>
    <t>SYAN</t>
  </si>
  <si>
    <t>VARWZAST</t>
  </si>
  <si>
    <t>LiittA</t>
  </si>
  <si>
    <t>NZnA</t>
  </si>
  <si>
    <t>PhZAxrZ</t>
  </si>
  <si>
    <t>ChAlsy</t>
  </si>
  <si>
    <t>WINxALS</t>
  </si>
  <si>
    <t>IlsA</t>
  </si>
  <si>
    <t>StAHZn</t>
  </si>
  <si>
    <t>VZN ZiiCKSTZAL</t>
  </si>
  <si>
    <t>StAphZnZ</t>
  </si>
  <si>
    <t>VARSTRAKAN</t>
  </si>
  <si>
    <t>xA WITTA</t>
  </si>
  <si>
    <t>VZN xAR PiiiiRTAN</t>
  </si>
  <si>
    <t>SZZinA</t>
  </si>
  <si>
    <t>xASNYxAR</t>
  </si>
  <si>
    <t>SZALAN</t>
  </si>
  <si>
    <t>HlAur</t>
  </si>
  <si>
    <t>KZthlAAn</t>
  </si>
  <si>
    <t>VARRIJxT</t>
  </si>
  <si>
    <t>xA SCHAPPAR</t>
  </si>
  <si>
    <t>xA HAAL</t>
  </si>
  <si>
    <t>ChZrliittA</t>
  </si>
  <si>
    <t>WäTJAN</t>
  </si>
  <si>
    <t>JiisAphinA</t>
  </si>
  <si>
    <t>VZN ZZAL</t>
  </si>
  <si>
    <t>HANxARYCKX</t>
  </si>
  <si>
    <t>ALLAN</t>
  </si>
  <si>
    <t>VZnxAZiisch</t>
  </si>
  <si>
    <t>xA SZxALAAR</t>
  </si>
  <si>
    <t>AlisA</t>
  </si>
  <si>
    <t>LZvA</t>
  </si>
  <si>
    <t>ChristiZnA</t>
  </si>
  <si>
    <t>Als</t>
  </si>
  <si>
    <t>WAnxy</t>
  </si>
  <si>
    <t>VAN</t>
  </si>
  <si>
    <t>HZnnA</t>
  </si>
  <si>
    <t>xAWITTA</t>
  </si>
  <si>
    <t>HiiLSZAAKS</t>
  </si>
  <si>
    <t>HZnnAliirA</t>
  </si>
  <si>
    <t>ZnthA</t>
  </si>
  <si>
    <t>LZVAYNS</t>
  </si>
  <si>
    <t>JitskA</t>
  </si>
  <si>
    <t>VARZCHTART</t>
  </si>
  <si>
    <t>VZNPiiUCKA</t>
  </si>
  <si>
    <t>WiiUTARS</t>
  </si>
  <si>
    <t>LAii</t>
  </si>
  <si>
    <t>ZARTS</t>
  </si>
  <si>
    <t>ZLAYAN</t>
  </si>
  <si>
    <t>NZASSANS</t>
  </si>
  <si>
    <t>WILLAKANS</t>
  </si>
  <si>
    <t>RAnéA</t>
  </si>
  <si>
    <t>VARLINxAN</t>
  </si>
  <si>
    <t>VZNxAZANxARZ</t>
  </si>
  <si>
    <t>ZnnAlZn</t>
  </si>
  <si>
    <t>HuZArt</t>
  </si>
  <si>
    <t>KristAl</t>
  </si>
  <si>
    <t>VZN xAN ZULCK</t>
  </si>
  <si>
    <t>LA RiiY</t>
  </si>
  <si>
    <t>NAlA</t>
  </si>
  <si>
    <t>ZALIS</t>
  </si>
  <si>
    <t>LiliZnA</t>
  </si>
  <si>
    <t>SCHALLAS</t>
  </si>
  <si>
    <t>KZrAl</t>
  </si>
  <si>
    <t>HilxA</t>
  </si>
  <si>
    <t>xA PRZATAR</t>
  </si>
  <si>
    <t>VZN xA VALxA</t>
  </si>
  <si>
    <t>JiisAph</t>
  </si>
  <si>
    <t>xA LZAT</t>
  </si>
  <si>
    <t>WiniHrAxZ</t>
  </si>
  <si>
    <t>SCHZAVARS</t>
  </si>
  <si>
    <t>Arik</t>
  </si>
  <si>
    <t>LAZ</t>
  </si>
  <si>
    <t>StAHZZn</t>
  </si>
  <si>
    <t>NZTVALT</t>
  </si>
  <si>
    <t>Axith</t>
  </si>
  <si>
    <t>xAKKARS</t>
  </si>
  <si>
    <t>VARHZART</t>
  </si>
  <si>
    <t>VZNxAKARKHiiVA</t>
  </si>
  <si>
    <t>ChristinA</t>
  </si>
  <si>
    <t>CLZAYS</t>
  </si>
  <si>
    <t>PAtAr</t>
  </si>
  <si>
    <t>VZN LZAR</t>
  </si>
  <si>
    <t>VZN xA ZRiZK</t>
  </si>
  <si>
    <t>AlinA</t>
  </si>
  <si>
    <t>LANZARTS</t>
  </si>
  <si>
    <t>iiphAlZ</t>
  </si>
  <si>
    <t>VARZiiVAN</t>
  </si>
  <si>
    <t>AllAn</t>
  </si>
  <si>
    <t>HRZUSSAN</t>
  </si>
  <si>
    <t>JAZn</t>
  </si>
  <si>
    <t>NYSTHiiVAN</t>
  </si>
  <si>
    <t>Ally</t>
  </si>
  <si>
    <t>VZN xAN AYNxA</t>
  </si>
  <si>
    <t>NArys</t>
  </si>
  <si>
    <t>HARiZS</t>
  </si>
  <si>
    <t>RiiiiSAN</t>
  </si>
  <si>
    <t>ZRAAS</t>
  </si>
  <si>
    <t>AvAlZn</t>
  </si>
  <si>
    <t>VARALST</t>
  </si>
  <si>
    <t>LAAn</t>
  </si>
  <si>
    <t>HAZZARACHT</t>
  </si>
  <si>
    <t>VZN xAN ZRiZCK</t>
  </si>
  <si>
    <t>WZALKANS</t>
  </si>
  <si>
    <t>JZNSSAN</t>
  </si>
  <si>
    <t>LiirAnZ</t>
  </si>
  <si>
    <t>TRUIJAN</t>
  </si>
  <si>
    <t>LAAntjA</t>
  </si>
  <si>
    <t>WALTJANS</t>
  </si>
  <si>
    <t>NiciilA</t>
  </si>
  <si>
    <t>HZvAnAArs</t>
  </si>
  <si>
    <t>VZNZLAU</t>
  </si>
  <si>
    <t>AstéA</t>
  </si>
  <si>
    <t>VZN HIJHTA</t>
  </si>
  <si>
    <t>JZnnA</t>
  </si>
  <si>
    <t>ZACKARS</t>
  </si>
  <si>
    <t>SCHZAPKANS</t>
  </si>
  <si>
    <t>HALAVAN</t>
  </si>
  <si>
    <t>THiZLAN</t>
  </si>
  <si>
    <t>JZNSSANS</t>
  </si>
  <si>
    <t>xA ZZATS</t>
  </si>
  <si>
    <t>JZNSAN</t>
  </si>
  <si>
    <t>HALSAN</t>
  </si>
  <si>
    <t>RAnincZ</t>
  </si>
  <si>
    <t>VZN xAR STAAN</t>
  </si>
  <si>
    <t>xiiNCKARS</t>
  </si>
  <si>
    <t>WArnAr</t>
  </si>
  <si>
    <t>ZPARS</t>
  </si>
  <si>
    <t>VZN iZCKAL</t>
  </si>
  <si>
    <t>VZN WINCKAL</t>
  </si>
  <si>
    <t>HZnA</t>
  </si>
  <si>
    <t>VZNxAPLZS</t>
  </si>
  <si>
    <t>NAll</t>
  </si>
  <si>
    <t>LAxi</t>
  </si>
  <si>
    <t>VZNHULLAZUSCH</t>
  </si>
  <si>
    <t>ZikA</t>
  </si>
  <si>
    <t>RhunA</t>
  </si>
  <si>
    <t>VZN UHHALAN</t>
  </si>
  <si>
    <t>VZlArZ</t>
  </si>
  <si>
    <t>iiP xA ZAACK</t>
  </si>
  <si>
    <t>Axxy</t>
  </si>
  <si>
    <t>WZAYZART</t>
  </si>
  <si>
    <t>iixAttA</t>
  </si>
  <si>
    <t>PZRATS</t>
  </si>
  <si>
    <t>STAVANS</t>
  </si>
  <si>
    <t>CZrinA</t>
  </si>
  <si>
    <t>VZNxANxRZS</t>
  </si>
  <si>
    <t>RZphZAl</t>
  </si>
  <si>
    <t>xACKARS</t>
  </si>
  <si>
    <t>LZUWARS</t>
  </si>
  <si>
    <t>CZthArinA</t>
  </si>
  <si>
    <t>VZN VLZSSALZAR</t>
  </si>
  <si>
    <t>ZnnAliirA</t>
  </si>
  <si>
    <t>WINTARS</t>
  </si>
  <si>
    <t>IxAllA</t>
  </si>
  <si>
    <t>VincA</t>
  </si>
  <si>
    <t>VARHZILLZ</t>
  </si>
  <si>
    <t>SiZNAN</t>
  </si>
  <si>
    <t>VARHAYAN</t>
  </si>
  <si>
    <t>xA ZZ</t>
  </si>
  <si>
    <t>SWILLANS</t>
  </si>
  <si>
    <t>VZN ASSAR</t>
  </si>
  <si>
    <t>VARHiZVAN</t>
  </si>
  <si>
    <t>VZNxAR ALST</t>
  </si>
  <si>
    <t>LAnZ</t>
  </si>
  <si>
    <t>WZUTARS</t>
  </si>
  <si>
    <t>RZSSCHZART</t>
  </si>
  <si>
    <t>VZN AYCK</t>
  </si>
  <si>
    <t>ZukjA</t>
  </si>
  <si>
    <t>CiiLAT</t>
  </si>
  <si>
    <t>xA STZARCKA</t>
  </si>
  <si>
    <t>YAntl</t>
  </si>
  <si>
    <t>AxAn</t>
  </si>
  <si>
    <t>VZN iiRSHiiVAN</t>
  </si>
  <si>
    <t>ZUYSSA</t>
  </si>
  <si>
    <t>JAH</t>
  </si>
  <si>
    <t>AVANS</t>
  </si>
  <si>
    <t>RAnZZt</t>
  </si>
  <si>
    <t>JAZnninA</t>
  </si>
  <si>
    <t>CUYVARS</t>
  </si>
  <si>
    <t>xA PRATAR</t>
  </si>
  <si>
    <t>LZsZAth</t>
  </si>
  <si>
    <t>HALLINCK</t>
  </si>
  <si>
    <t>xA NIL</t>
  </si>
  <si>
    <t>xARxZALA</t>
  </si>
  <si>
    <t>LZKANS</t>
  </si>
  <si>
    <t>VZN WILxARiixA</t>
  </si>
  <si>
    <t>EAARTS</t>
  </si>
  <si>
    <t>EAUSSANS</t>
  </si>
  <si>
    <t>EiiVZART</t>
  </si>
  <si>
    <t>Euy</t>
  </si>
  <si>
    <t>ANEALAN</t>
  </si>
  <si>
    <t>xA JiiNEHA</t>
  </si>
  <si>
    <t>EiiiiLZARTS</t>
  </si>
  <si>
    <t>SiErix</t>
  </si>
  <si>
    <t>EAVARS</t>
  </si>
  <si>
    <t>VZN EALxAR</t>
  </si>
  <si>
    <t>LZNEANxRZS</t>
  </si>
  <si>
    <t>VZNxARWAEAN</t>
  </si>
  <si>
    <t>EiiiiSSANS</t>
  </si>
  <si>
    <t>ZiiNEARS</t>
  </si>
  <si>
    <t>SAEARS</t>
  </si>
  <si>
    <t>Eiixxé</t>
  </si>
  <si>
    <t>RiiEAr</t>
  </si>
  <si>
    <t>EAANS</t>
  </si>
  <si>
    <t>VZN EANACHTAN</t>
  </si>
  <si>
    <t>VZN EASTAL</t>
  </si>
  <si>
    <t>VZN ARWAEAN</t>
  </si>
  <si>
    <t>LutEZrt</t>
  </si>
  <si>
    <t>VZN EILS</t>
  </si>
  <si>
    <t>EAiiREAS</t>
  </si>
  <si>
    <t>ErAAt</t>
  </si>
  <si>
    <t>EAYS</t>
  </si>
  <si>
    <t>RiiNEA</t>
  </si>
  <si>
    <t>EArxZ</t>
  </si>
  <si>
    <t>x'HiiiiEA</t>
  </si>
  <si>
    <t>ERYSiiN</t>
  </si>
  <si>
    <t>xINEANAN</t>
  </si>
  <si>
    <t>EArZlxinA</t>
  </si>
  <si>
    <t>PAEEy</t>
  </si>
  <si>
    <t>VLZEHA</t>
  </si>
  <si>
    <t>ElAnn</t>
  </si>
  <si>
    <t>LZHiiiiEHA</t>
  </si>
  <si>
    <t>VZN EAAL</t>
  </si>
  <si>
    <t>EZLAN</t>
  </si>
  <si>
    <t>KiiRTZENA</t>
  </si>
  <si>
    <t>ZrZK</t>
  </si>
  <si>
    <t>KichAl</t>
  </si>
  <si>
    <t>KZrcAl</t>
  </si>
  <si>
    <t>ZZALAKZNS</t>
  </si>
  <si>
    <t>KZExZ</t>
  </si>
  <si>
    <t>KZrEiit</t>
  </si>
  <si>
    <t>KZrinZ</t>
  </si>
  <si>
    <t>ZKZAr</t>
  </si>
  <si>
    <t>KZAS</t>
  </si>
  <si>
    <t>KZriZ</t>
  </si>
  <si>
    <t>HARKZNN</t>
  </si>
  <si>
    <t>AKKZ</t>
  </si>
  <si>
    <t>ZiiRRAKZNS</t>
  </si>
  <si>
    <t>xA KULxAR</t>
  </si>
  <si>
    <t>SKAATS</t>
  </si>
  <si>
    <t>VZN NIKKAN</t>
  </si>
  <si>
    <t>SCHUARKZNS</t>
  </si>
  <si>
    <t>SKATS</t>
  </si>
  <si>
    <t>ZAREHKZNS</t>
  </si>
  <si>
    <t>xZKiiISAZUX</t>
  </si>
  <si>
    <t>KAlissZ</t>
  </si>
  <si>
    <t>KZitA</t>
  </si>
  <si>
    <t>KZrc</t>
  </si>
  <si>
    <t>HiiLAKZNS</t>
  </si>
  <si>
    <t>KArAl</t>
  </si>
  <si>
    <t>KirAillA</t>
  </si>
  <si>
    <t>LAKKANS</t>
  </si>
  <si>
    <t>AKrAA</t>
  </si>
  <si>
    <t>HiiHKZn</t>
  </si>
  <si>
    <t>AxKiinxus</t>
  </si>
  <si>
    <t>KiirZn</t>
  </si>
  <si>
    <t>KAAUSSAN</t>
  </si>
  <si>
    <t>KiiiiRTEZT</t>
  </si>
  <si>
    <t>xACZKPS</t>
  </si>
  <si>
    <t>xA KZARTALZARA</t>
  </si>
  <si>
    <t>HArKZn</t>
  </si>
  <si>
    <t>KARLii</t>
  </si>
  <si>
    <t>KZrlAAn</t>
  </si>
  <si>
    <t>ZZSAKZNS</t>
  </si>
  <si>
    <t>WILLAKS</t>
  </si>
  <si>
    <t>ZZKZNS</t>
  </si>
  <si>
    <t>SKITS</t>
  </si>
  <si>
    <t>KZrtinA</t>
  </si>
  <si>
    <t>CLIKANT CZRANS</t>
  </si>
  <si>
    <t>KiiniquA</t>
  </si>
  <si>
    <t>xAVLZKYNCK</t>
  </si>
  <si>
    <t>SKAYARS</t>
  </si>
  <si>
    <t>KARTANS</t>
  </si>
  <si>
    <t>LZARAKZNS</t>
  </si>
  <si>
    <t>LAKZRACHTS</t>
  </si>
  <si>
    <t>ZZKPS</t>
  </si>
  <si>
    <t>HAKkA</t>
  </si>
  <si>
    <t>RACTAK</t>
  </si>
  <si>
    <t>CZKS</t>
  </si>
  <si>
    <t>ZALTARKZN</t>
  </si>
  <si>
    <t>KZrZ-jiisé</t>
  </si>
  <si>
    <t>HAIRKZN</t>
  </si>
  <si>
    <t>iiiiKS</t>
  </si>
  <si>
    <t>VARCZKKAN</t>
  </si>
  <si>
    <t>SZKAYS</t>
  </si>
  <si>
    <t>VZN THAAKSCHA</t>
  </si>
  <si>
    <t>xZEKZr</t>
  </si>
  <si>
    <t>CRAAKARS</t>
  </si>
  <si>
    <t>AKAlZ</t>
  </si>
  <si>
    <t>KATxAPANNINEAN</t>
  </si>
  <si>
    <t>HUYSKZNS</t>
  </si>
  <si>
    <t>xASKAxT</t>
  </si>
  <si>
    <t>xALxIKA</t>
  </si>
  <si>
    <t>RiiEEAKZN</t>
  </si>
  <si>
    <t>KUKPS</t>
  </si>
  <si>
    <t>VLZSSAKZN</t>
  </si>
  <si>
    <t>HAKALAARS</t>
  </si>
  <si>
    <t>xZAKS</t>
  </si>
  <si>
    <t>KAIJSSAN</t>
  </si>
  <si>
    <t>xA KZAT</t>
  </si>
  <si>
    <t>Persoon 1</t>
  </si>
  <si>
    <t>Persoon 2</t>
  </si>
  <si>
    <t>Persoon 3</t>
  </si>
  <si>
    <t>Persoon 4</t>
  </si>
  <si>
    <t>Vestiging 1</t>
  </si>
  <si>
    <t>Vestiging 2</t>
  </si>
  <si>
    <t>Vestiging 3</t>
  </si>
  <si>
    <t>Sales</t>
  </si>
  <si>
    <t>Poets</t>
  </si>
  <si>
    <t>Onderhoud</t>
  </si>
  <si>
    <t>Persoon 5</t>
  </si>
  <si>
    <t>Order ID</t>
  </si>
  <si>
    <t>Quantity ordered</t>
  </si>
  <si>
    <t>Unit price</t>
  </si>
  <si>
    <t>Customer ID</t>
  </si>
  <si>
    <t>Dealsize</t>
  </si>
  <si>
    <t>Customer name</t>
  </si>
  <si>
    <t>Shipped</t>
  </si>
  <si>
    <t>S10_1678</t>
  </si>
  <si>
    <t>Small</t>
  </si>
  <si>
    <t>Land of Toys Inc.</t>
  </si>
  <si>
    <t>Motorcycles</t>
  </si>
  <si>
    <t>Reims Collectables</t>
  </si>
  <si>
    <t>Medium</t>
  </si>
  <si>
    <t>Lyon Souveniers</t>
  </si>
  <si>
    <t>Toys4GrownUps.com</t>
  </si>
  <si>
    <t>Corporate Gift Ideas Co.</t>
  </si>
  <si>
    <t>Technics Stores Inc.</t>
  </si>
  <si>
    <t>Daedalus Designs Imports</t>
  </si>
  <si>
    <t>Herkku Gifts</t>
  </si>
  <si>
    <t>Mini Wheels Co.</t>
  </si>
  <si>
    <t>Auto Canal Petit</t>
  </si>
  <si>
    <t>Australian Collectors, Co.</t>
  </si>
  <si>
    <t>Vitachrome Inc.</t>
  </si>
  <si>
    <t>Tekni Collectables Inc.</t>
  </si>
  <si>
    <t>Gift Depot Inc.</t>
  </si>
  <si>
    <t>La Rochelle Gifts</t>
  </si>
  <si>
    <t>Marta's Replicas Co.</t>
  </si>
  <si>
    <t>Toys of Finland, Co.</t>
  </si>
  <si>
    <t>Baane Mini Imports</t>
  </si>
  <si>
    <t>Diecast Classics Inc.</t>
  </si>
  <si>
    <t>Large</t>
  </si>
  <si>
    <t>Salzburg Collectables</t>
  </si>
  <si>
    <t>Souveniers And Things Co.</t>
  </si>
  <si>
    <t>FunGiftIdeas.com</t>
  </si>
  <si>
    <t>UK Collectables, Ltd.</t>
  </si>
  <si>
    <t>Disputed</t>
  </si>
  <si>
    <t>Euro Shopping Channel</t>
  </si>
  <si>
    <t>S10_1949</t>
  </si>
  <si>
    <t>Classic Cars</t>
  </si>
  <si>
    <t>Volvo Model Replicas, Co</t>
  </si>
  <si>
    <t>Corrida Auto Replicas, Ltd</t>
  </si>
  <si>
    <t>Dragon Souveniers, Ltd.</t>
  </si>
  <si>
    <t>Classic Legends Inc.</t>
  </si>
  <si>
    <t>Australian Gift Network, Co</t>
  </si>
  <si>
    <t>Classic Gift Ideas, Inc</t>
  </si>
  <si>
    <t>Saveley &amp; Henriot, Co.</t>
  </si>
  <si>
    <t>Canadian Gift Exchange Network</t>
  </si>
  <si>
    <t>West Coast Collectables Co.</t>
  </si>
  <si>
    <t>Cambridge Collectables Co.</t>
  </si>
  <si>
    <t>Super Scale Inc.</t>
  </si>
  <si>
    <t>Tokyo Collectables, Ltd</t>
  </si>
  <si>
    <t>Amica Models &amp; Co.</t>
  </si>
  <si>
    <t>Scandinavian Gift Ideas</t>
  </si>
  <si>
    <t>Auto Assoc. &amp; Cie.</t>
  </si>
  <si>
    <t>Mini Gifts Distributors Ltd.</t>
  </si>
  <si>
    <t>Online Diecast Creations Co.</t>
  </si>
  <si>
    <t>Collectables For Less Inc.</t>
  </si>
  <si>
    <t>Anna's Decorations, Ltd</t>
  </si>
  <si>
    <t>Quebec Home Shopping Network</t>
  </si>
  <si>
    <t>In Process</t>
  </si>
  <si>
    <t>S10_2016</t>
  </si>
  <si>
    <t>Osaka Souveniers Co.</t>
  </si>
  <si>
    <t>Motor Mint Distributors Inc.</t>
  </si>
  <si>
    <t>Atelier graphique</t>
  </si>
  <si>
    <t>Mini Classics</t>
  </si>
  <si>
    <t>S10_4698</t>
  </si>
  <si>
    <t>S10_4757</t>
  </si>
  <si>
    <t>Danish Wholesale Imports</t>
  </si>
  <si>
    <t>Stylish Desk Decors, Co.</t>
  </si>
  <si>
    <t>Mini Creations Ltd.</t>
  </si>
  <si>
    <t>Cancelled</t>
  </si>
  <si>
    <t>Alpha Cognac</t>
  </si>
  <si>
    <t>Double Decker Gift Stores, Ltd</t>
  </si>
  <si>
    <t>Enaco Distributors</t>
  </si>
  <si>
    <t>Men 'R' US Retailers, Ltd.</t>
  </si>
  <si>
    <t>Collectable Mini Designs Co.</t>
  </si>
  <si>
    <t>Petit Auto</t>
  </si>
  <si>
    <t>Royal Canadian Collectables, Ltd.</t>
  </si>
  <si>
    <t>Gifts4AllAges.com</t>
  </si>
  <si>
    <t>giftsbymail.co.uk</t>
  </si>
  <si>
    <t>Oulu Toy Supplies, Inc.</t>
  </si>
  <si>
    <t>The Sharp Gifts Warehouse</t>
  </si>
  <si>
    <t>On Hold</t>
  </si>
  <si>
    <t>S10_4962</t>
  </si>
  <si>
    <t>La Corne D'abondance, Co.</t>
  </si>
  <si>
    <t>Resolved</t>
  </si>
  <si>
    <t>Mini Auto Werke</t>
  </si>
  <si>
    <t>Diecast Collectables</t>
  </si>
  <si>
    <t>Handji Gifts&amp; Co</t>
  </si>
  <si>
    <t>S12_1099</t>
  </si>
  <si>
    <t>Cruz &amp; Sons Co.</t>
  </si>
  <si>
    <t>Marseille Mini Autos</t>
  </si>
  <si>
    <t>Toms Spezialitten, Ltd</t>
  </si>
  <si>
    <t>Vida Sport, Ltd</t>
  </si>
  <si>
    <t>L'ordine Souveniers</t>
  </si>
  <si>
    <t>Online Mini Collectables</t>
  </si>
  <si>
    <t>Blauer See Auto, Co.</t>
  </si>
  <si>
    <t>Suominen Souveniers</t>
  </si>
  <si>
    <t>S12_1108</t>
  </si>
  <si>
    <t>Muscle Machine Inc</t>
  </si>
  <si>
    <t>Clover Collections, Co.</t>
  </si>
  <si>
    <t>CAF Imports</t>
  </si>
  <si>
    <t>AV Stores, Co.</t>
  </si>
  <si>
    <t>Heintze Collectables</t>
  </si>
  <si>
    <t>S12_1666</t>
  </si>
  <si>
    <t>Trucks and Buses</t>
  </si>
  <si>
    <t>S12_2823</t>
  </si>
  <si>
    <t>Microscale Inc.</t>
  </si>
  <si>
    <t>S12_3148</t>
  </si>
  <si>
    <t>S12_3380</t>
  </si>
  <si>
    <t>Boards &amp; Toys Co.</t>
  </si>
  <si>
    <t>S12_3891</t>
  </si>
  <si>
    <t>S12_3990</t>
  </si>
  <si>
    <t>S12_4473</t>
  </si>
  <si>
    <t>Iberia Gift Imports, Corp.</t>
  </si>
  <si>
    <t>Signal Collectibles Ltd.</t>
  </si>
  <si>
    <t>S12_4675</t>
  </si>
  <si>
    <t>Mini Caravy</t>
  </si>
  <si>
    <t>S18_1097</t>
  </si>
  <si>
    <t>S18_1129</t>
  </si>
  <si>
    <t>Signal Gift Stores</t>
  </si>
  <si>
    <t>Norway Gifts By Mail, Co.</t>
  </si>
  <si>
    <t>S18_1342</t>
  </si>
  <si>
    <t>Vintage Cars</t>
  </si>
  <si>
    <t>Rovelli Gifts</t>
  </si>
  <si>
    <t>Australian Collectables, Ltd</t>
  </si>
  <si>
    <t>S18_1367</t>
  </si>
  <si>
    <t>S18_1589</t>
  </si>
  <si>
    <t>S18_1662</t>
  </si>
  <si>
    <t>Planes</t>
  </si>
  <si>
    <t>Gift Ideas Corp.</t>
  </si>
  <si>
    <t>Bavarian Collectables Imports, Co.</t>
  </si>
  <si>
    <t>Royale Belge</t>
  </si>
  <si>
    <t>S18_1749</t>
  </si>
  <si>
    <t>S18_1889</t>
  </si>
  <si>
    <t>S18_1984</t>
  </si>
  <si>
    <t>S18_2238</t>
  </si>
  <si>
    <t>S18_2248</t>
  </si>
  <si>
    <t>S18_2319</t>
  </si>
  <si>
    <t>S18_2325</t>
  </si>
  <si>
    <t>S18_2432</t>
  </si>
  <si>
    <t>S18_2581</t>
  </si>
  <si>
    <t>S18_2625</t>
  </si>
  <si>
    <t>S18_2795</t>
  </si>
  <si>
    <t>S18_2870</t>
  </si>
  <si>
    <t>S18_2949</t>
  </si>
  <si>
    <t>S18_2957</t>
  </si>
  <si>
    <t>S18_3029</t>
  </si>
  <si>
    <t>Ships</t>
  </si>
  <si>
    <t>Auto-Moto Classics Inc.</t>
  </si>
  <si>
    <t>S18_3136</t>
  </si>
  <si>
    <t>S18_3140</t>
  </si>
  <si>
    <t>S18_3232</t>
  </si>
  <si>
    <t>S18_3259</t>
  </si>
  <si>
    <t>Trains</t>
  </si>
  <si>
    <t>S18_3278</t>
  </si>
  <si>
    <t>S18_3320</t>
  </si>
  <si>
    <t>S18_3482</t>
  </si>
  <si>
    <t>S18_3685</t>
  </si>
  <si>
    <t>S18_3782</t>
  </si>
  <si>
    <t>S18_3856</t>
  </si>
  <si>
    <t>S18_4027</t>
  </si>
  <si>
    <t>S18_4409</t>
  </si>
  <si>
    <t>S18_4522</t>
  </si>
  <si>
    <t>S18_4600</t>
  </si>
  <si>
    <t>S18_4668</t>
  </si>
  <si>
    <t>S18_4721</t>
  </si>
  <si>
    <t>S18_4933</t>
  </si>
  <si>
    <t>S24_1046</t>
  </si>
  <si>
    <t>S24_1444</t>
  </si>
  <si>
    <t>S24_1578</t>
  </si>
  <si>
    <t>S24_1628</t>
  </si>
  <si>
    <t>S24_1785</t>
  </si>
  <si>
    <t>S24_1937</t>
  </si>
  <si>
    <t>S24_2000</t>
  </si>
  <si>
    <t>S24_2011</t>
  </si>
  <si>
    <t>S24_2022</t>
  </si>
  <si>
    <t>S24_2300</t>
  </si>
  <si>
    <t>S24_2360</t>
  </si>
  <si>
    <t>S24_2766</t>
  </si>
  <si>
    <t>S24_2840</t>
  </si>
  <si>
    <t>S24_2841</t>
  </si>
  <si>
    <t>S24_2887</t>
  </si>
  <si>
    <t>S24_2972</t>
  </si>
  <si>
    <t>S24_3151</t>
  </si>
  <si>
    <t>S24_3191</t>
  </si>
  <si>
    <t>S24_3371</t>
  </si>
  <si>
    <t>S24_3420</t>
  </si>
  <si>
    <t>S24_3432</t>
  </si>
  <si>
    <t>S24_3816</t>
  </si>
  <si>
    <t>S24_3856</t>
  </si>
  <si>
    <t>S24_3949</t>
  </si>
  <si>
    <t>S24_3969</t>
  </si>
  <si>
    <t>S24_4048</t>
  </si>
  <si>
    <t>S24_4258</t>
  </si>
  <si>
    <t>S24_4278</t>
  </si>
  <si>
    <t>S24_4620</t>
  </si>
  <si>
    <t>S32_1268</t>
  </si>
  <si>
    <t>S32_1374</t>
  </si>
  <si>
    <t>S32_2206</t>
  </si>
  <si>
    <t>S32_2509</t>
  </si>
  <si>
    <t>S32_3207</t>
  </si>
  <si>
    <t>S32_3522</t>
  </si>
  <si>
    <t>S32_4289</t>
  </si>
  <si>
    <t>S32_4485</t>
  </si>
  <si>
    <t>S50_1341</t>
  </si>
  <si>
    <t>S50_1392</t>
  </si>
  <si>
    <t>S50_1514</t>
  </si>
  <si>
    <t>S50_4713</t>
  </si>
  <si>
    <t>S700_1138</t>
  </si>
  <si>
    <t>S700_1691</t>
  </si>
  <si>
    <t>S700_1938</t>
  </si>
  <si>
    <t>S700_2047</t>
  </si>
  <si>
    <t>S700_2466</t>
  </si>
  <si>
    <t>S700_2610</t>
  </si>
  <si>
    <t>S700_2824</t>
  </si>
  <si>
    <t>S700_2834</t>
  </si>
  <si>
    <t>S700_3167</t>
  </si>
  <si>
    <t>S700_3505</t>
  </si>
  <si>
    <t>S700_3962</t>
  </si>
  <si>
    <t>S700_4002</t>
  </si>
  <si>
    <t>S72_1253</t>
  </si>
  <si>
    <t>S72_3212</t>
  </si>
  <si>
    <t>Position_in_rack</t>
  </si>
  <si>
    <t>Order_Date</t>
  </si>
  <si>
    <t>Product_Code</t>
  </si>
  <si>
    <t>Product_Name</t>
  </si>
  <si>
    <t>Hans</t>
  </si>
  <si>
    <t>Fries</t>
  </si>
  <si>
    <t>Filip</t>
  </si>
  <si>
    <t>Greet</t>
  </si>
  <si>
    <t>Frederik</t>
  </si>
  <si>
    <t>Evi</t>
  </si>
  <si>
    <t>Jasper</t>
  </si>
  <si>
    <t>Voorbeeld 1</t>
  </si>
  <si>
    <t>Factuurdat.</t>
  </si>
  <si>
    <t>Vervaldat.</t>
  </si>
  <si>
    <t>SV Centrum</t>
  </si>
  <si>
    <t>FactuurType</t>
  </si>
  <si>
    <t>Factuurnummer</t>
  </si>
  <si>
    <t>facturatieBron</t>
  </si>
  <si>
    <t>FacturatieReferentie</t>
  </si>
  <si>
    <t>Betaalstatus</t>
  </si>
  <si>
    <t>Bedrag (€) incl BTW</t>
  </si>
  <si>
    <t>Reeds betaald (€)</t>
  </si>
  <si>
    <t>Saldo (€)</t>
  </si>
  <si>
    <t>Betaald op</t>
  </si>
  <si>
    <t>Factuur</t>
  </si>
  <si>
    <t>F25-326-00001</t>
  </si>
  <si>
    <t>Dossier</t>
  </si>
  <si>
    <t>2025-326-0003</t>
  </si>
  <si>
    <t>approved</t>
  </si>
  <si>
    <t>paid</t>
  </si>
  <si>
    <t>Credit nota</t>
  </si>
  <si>
    <t>C25-308-00001</t>
  </si>
  <si>
    <t>2024-308-0206</t>
  </si>
  <si>
    <t>unpaid</t>
  </si>
  <si>
    <t>F25-308-00001</t>
  </si>
  <si>
    <t>2025-308-0003</t>
  </si>
  <si>
    <t>F25-326-00002</t>
  </si>
  <si>
    <t>2025-326-0005</t>
  </si>
  <si>
    <t>F25-311-00001</t>
  </si>
  <si>
    <t>BookingCart</t>
  </si>
  <si>
    <t>F25-311-00002</t>
  </si>
  <si>
    <t>2025-311-0015</t>
  </si>
  <si>
    <t>credited</t>
  </si>
  <si>
    <t>overpaid</t>
  </si>
  <si>
    <t>C25-306-00001</t>
  </si>
  <si>
    <t>2024-306-0005</t>
  </si>
  <si>
    <t>C25-310-00001</t>
  </si>
  <si>
    <t>2024-310-0026</t>
  </si>
  <si>
    <t>F25-306-00001</t>
  </si>
  <si>
    <t>not_applicable</t>
  </si>
  <si>
    <t>F25-306-00002</t>
  </si>
  <si>
    <t>2024-306-0004</t>
  </si>
  <si>
    <t>F25-306-00003</t>
  </si>
  <si>
    <t>F25-306-00004</t>
  </si>
  <si>
    <t>2024-306-0096</t>
  </si>
  <si>
    <t>F25-306-00005</t>
  </si>
  <si>
    <t>2024-306-0098</t>
  </si>
  <si>
    <t>F25-306-00006</t>
  </si>
  <si>
    <t>2025-306-0001</t>
  </si>
  <si>
    <t>F25-307-00001</t>
  </si>
  <si>
    <t>2024-307-0085</t>
  </si>
  <si>
    <t>F25-310-00001</t>
  </si>
  <si>
    <t>F25-310-00002</t>
  </si>
  <si>
    <t>F25-311-00003</t>
  </si>
  <si>
    <t>2024-311-0101</t>
  </si>
  <si>
    <t>F25-311-00004</t>
  </si>
  <si>
    <t>2024-311-0077</t>
  </si>
  <si>
    <t>F25-318-00001</t>
  </si>
  <si>
    <t>2024-318-0002</t>
  </si>
  <si>
    <t>F25-318-00002</t>
  </si>
  <si>
    <t>F25-318-00003</t>
  </si>
  <si>
    <t>F25-318-00004</t>
  </si>
  <si>
    <t>F25-326-00003</t>
  </si>
  <si>
    <t>F25-326-00004</t>
  </si>
  <si>
    <t>F25-326-00005</t>
  </si>
  <si>
    <t>C25-308-00002</t>
  </si>
  <si>
    <t>2024-308-0207</t>
  </si>
  <si>
    <t>C25-311-00001</t>
  </si>
  <si>
    <t>2025-311-0021</t>
  </si>
  <si>
    <t>C25-398-00001</t>
  </si>
  <si>
    <t>2024-398-0045</t>
  </si>
  <si>
    <t>F25-307-00002</t>
  </si>
  <si>
    <t>2024-307-0058</t>
  </si>
  <si>
    <t>F25-310-00003</t>
  </si>
  <si>
    <t>2025-310-0001</t>
  </si>
  <si>
    <t>F25-310-00004</t>
  </si>
  <si>
    <t>2024-310-0030</t>
  </si>
  <si>
    <t>F25-310-00005</t>
  </si>
  <si>
    <t>2025-310-0003</t>
  </si>
  <si>
    <t>F25-310-00006</t>
  </si>
  <si>
    <t>2024-310-0027</t>
  </si>
  <si>
    <t>F25-310-00007</t>
  </si>
  <si>
    <t>2024-310-0024</t>
  </si>
  <si>
    <t>F25-310-00008</t>
  </si>
  <si>
    <t>2024-310-0025</t>
  </si>
  <si>
    <t>F25-310-00009</t>
  </si>
  <si>
    <t>2024-310-0008</t>
  </si>
  <si>
    <t>F25-310-00010</t>
  </si>
  <si>
    <t>2024-310-0009</t>
  </si>
  <si>
    <t>F25-310-00011</t>
  </si>
  <si>
    <t>2024-310-0023</t>
  </si>
  <si>
    <t>F25-310-00012</t>
  </si>
  <si>
    <t>F25-310-00013</t>
  </si>
  <si>
    <t>F25-311-00005</t>
  </si>
  <si>
    <t>2025-311-0012</t>
  </si>
  <si>
    <t>F25-311-00006</t>
  </si>
  <si>
    <t>2025-311-0018</t>
  </si>
  <si>
    <t>F25-311-00007</t>
  </si>
  <si>
    <t>2025-311-0019</t>
  </si>
  <si>
    <t>F25-311-00008</t>
  </si>
  <si>
    <t>2025-311-0020</t>
  </si>
  <si>
    <t>F25-311-00009</t>
  </si>
  <si>
    <t>F25-311-00010</t>
  </si>
  <si>
    <t>2025-311-0022</t>
  </si>
  <si>
    <t>F25-311-00011</t>
  </si>
  <si>
    <t>2025-311-0023</t>
  </si>
  <si>
    <t>F25-311-00012</t>
  </si>
  <si>
    <t>2025-311-0025</t>
  </si>
  <si>
    <t>F25-311-00013</t>
  </si>
  <si>
    <t>2025-311-0024</t>
  </si>
  <si>
    <t>F25-318-00005</t>
  </si>
  <si>
    <t>F25-318-00006</t>
  </si>
  <si>
    <t>2025-318-0003</t>
  </si>
  <si>
    <t>F25-326-00006</t>
  </si>
  <si>
    <t>2024-326-0020</t>
  </si>
  <si>
    <t>F25-327-00001</t>
  </si>
  <si>
    <t>2024-327-0005</t>
  </si>
  <si>
    <t>F25-398-00001</t>
  </si>
  <si>
    <t>2024-398-0013</t>
  </si>
  <si>
    <t>F25-398-00002</t>
  </si>
  <si>
    <t>2024-398-0027</t>
  </si>
  <si>
    <t>F25-398-00003</t>
  </si>
  <si>
    <t>2024-398-0029</t>
  </si>
  <si>
    <t>F25-398-00004</t>
  </si>
  <si>
    <t>2024-398-0024</t>
  </si>
  <si>
    <t>F25-398-00005</t>
  </si>
  <si>
    <t>2024-398-0031</t>
  </si>
  <si>
    <t>F25-398-00006</t>
  </si>
  <si>
    <t>2024-398-0030</t>
  </si>
  <si>
    <t>F25-398-00007</t>
  </si>
  <si>
    <t>2024-398-0023</t>
  </si>
  <si>
    <t>F25-398-00008</t>
  </si>
  <si>
    <t>2024-398-0018</t>
  </si>
  <si>
    <t>F25-398-00009</t>
  </si>
  <si>
    <t>2024-398-0028</t>
  </si>
  <si>
    <t>F25-398-00010</t>
  </si>
  <si>
    <t>2024-398-0071</t>
  </si>
  <si>
    <t>F25-398-00011</t>
  </si>
  <si>
    <t>2024-398-0020</t>
  </si>
  <si>
    <t>F25-398-00012</t>
  </si>
  <si>
    <t>2024-398-0009</t>
  </si>
  <si>
    <t>F25-398-00013</t>
  </si>
  <si>
    <t>2024-398-0016</t>
  </si>
  <si>
    <t>F25-398-00014</t>
  </si>
  <si>
    <t>2024-398-0003</t>
  </si>
  <si>
    <t>F25-398-00015</t>
  </si>
  <si>
    <t>2024-398-0011</t>
  </si>
  <si>
    <t>F25-398-00016</t>
  </si>
  <si>
    <t>F25-398-00017</t>
  </si>
  <si>
    <t>2024-398-0021</t>
  </si>
  <si>
    <t>F25-398-00018</t>
  </si>
  <si>
    <t>2024-398-0026</t>
  </si>
  <si>
    <t>F25-398-00019</t>
  </si>
  <si>
    <t>2024-398-0007</t>
  </si>
  <si>
    <t>F25-398-00020</t>
  </si>
  <si>
    <t>2024-398-0008</t>
  </si>
  <si>
    <t>F25-398-00021</t>
  </si>
  <si>
    <t>2024-398-0010</t>
  </si>
  <si>
    <t>F25-398-00022</t>
  </si>
  <si>
    <t>2024-398-0022</t>
  </si>
  <si>
    <t>F25-398-00023</t>
  </si>
  <si>
    <t>2024-398-0004</t>
  </si>
  <si>
    <t>F25-398-00024</t>
  </si>
  <si>
    <t>2024-398-0005</t>
  </si>
  <si>
    <t>F25-398-00025</t>
  </si>
  <si>
    <t>2024-398-0038</t>
  </si>
  <si>
    <t>F25-398-00026</t>
  </si>
  <si>
    <t>2024-398-0072</t>
  </si>
  <si>
    <t>F25-398-00027</t>
  </si>
  <si>
    <t>F25-398-00028</t>
  </si>
  <si>
    <t>F25-398-00029</t>
  </si>
  <si>
    <t>F25-303-00001</t>
  </si>
  <si>
    <t>F25-306-00007</t>
  </si>
  <si>
    <t>2025-306-0016</t>
  </si>
  <si>
    <t>F25-306-00008</t>
  </si>
  <si>
    <t>2025-306-0020</t>
  </si>
  <si>
    <t>F25-307-00003</t>
  </si>
  <si>
    <t>2024-307-0072</t>
  </si>
  <si>
    <t>F25-307-00004</t>
  </si>
  <si>
    <t>2024-307-0073</t>
  </si>
  <si>
    <t>F25-307-00005</t>
  </si>
  <si>
    <t>2024-307-0049</t>
  </si>
  <si>
    <t>F25-307-00006</t>
  </si>
  <si>
    <t>2024-307-0034</t>
  </si>
  <si>
    <t>F25-307-00007</t>
  </si>
  <si>
    <t>2025-307-0002</t>
  </si>
  <si>
    <t>F25-308-00002</t>
  </si>
  <si>
    <t>F25-308-00003</t>
  </si>
  <si>
    <t>F25-318-00007</t>
  </si>
  <si>
    <t>2024-318-0013</t>
  </si>
  <si>
    <t>F25-318-00008</t>
  </si>
  <si>
    <t>F25-318-00009</t>
  </si>
  <si>
    <t>F25-327-00002</t>
  </si>
  <si>
    <t>2024-327-0003</t>
  </si>
  <si>
    <t>C25-318-00001</t>
  </si>
  <si>
    <t>F25-303-00002</t>
  </si>
  <si>
    <t>F25-303-00003</t>
  </si>
  <si>
    <t>F25-307-00008</t>
  </si>
  <si>
    <t>2024-307-0012</t>
  </si>
  <si>
    <t>F25-308-00004</t>
  </si>
  <si>
    <t>2024-308-0002</t>
  </si>
  <si>
    <t>partiallypaid</t>
  </si>
  <si>
    <t>F25-311-00014</t>
  </si>
  <si>
    <t>2025-311-0017</t>
  </si>
  <si>
    <t>F25-311-00015</t>
  </si>
  <si>
    <t>2024-311-0013</t>
  </si>
  <si>
    <t>F25-311-00016</t>
  </si>
  <si>
    <t>2025-311-0011</t>
  </si>
  <si>
    <t>F25-318-00010</t>
  </si>
  <si>
    <t>F25-318-00011</t>
  </si>
  <si>
    <t>F25-318-00012</t>
  </si>
  <si>
    <t>F25-327-00003</t>
  </si>
  <si>
    <t>2024-327-0004</t>
  </si>
  <si>
    <t>F25-308-00005</t>
  </si>
  <si>
    <t>2024-308-0210</t>
  </si>
  <si>
    <t>F25-326-00007</t>
  </si>
  <si>
    <t>F25-326-00008</t>
  </si>
  <si>
    <t>F25-326-00009</t>
  </si>
  <si>
    <t>F25-326-00010</t>
  </si>
  <si>
    <t>F25-326-00011</t>
  </si>
  <si>
    <t>F25-327-00004</t>
  </si>
  <si>
    <t>2025-327-0001</t>
  </si>
  <si>
    <t>F25-398-00030</t>
  </si>
  <si>
    <t>2024-398-0047</t>
  </si>
  <si>
    <t>F25-398-00031</t>
  </si>
  <si>
    <t>2024-398-0078</t>
  </si>
  <si>
    <t>F25-311-00017</t>
  </si>
  <si>
    <t>2025-311-0054</t>
  </si>
  <si>
    <t>F25-311-00018</t>
  </si>
  <si>
    <t>2025-311-0055</t>
  </si>
  <si>
    <t>F25-311-00019</t>
  </si>
  <si>
    <t>2025-311-0056</t>
  </si>
  <si>
    <t>F25-311-00020</t>
  </si>
  <si>
    <t>2025-311-0057</t>
  </si>
  <si>
    <t>C25-306-00002</t>
  </si>
  <si>
    <t>F25-304-00001</t>
  </si>
  <si>
    <t>2025-304-0012</t>
  </si>
  <si>
    <t>F25-304-00002</t>
  </si>
  <si>
    <t>2025-304-0009</t>
  </si>
  <si>
    <t>F25-304-00003</t>
  </si>
  <si>
    <t>2025-304-0010</t>
  </si>
  <si>
    <t>F25-304-00004</t>
  </si>
  <si>
    <t>2025-304-0011</t>
  </si>
  <si>
    <t>F25-304-00005</t>
  </si>
  <si>
    <t>2025-304-0013</t>
  </si>
  <si>
    <t>F25-304-00006</t>
  </si>
  <si>
    <t>2025-304-0017</t>
  </si>
  <si>
    <t>F25-306-00009</t>
  </si>
  <si>
    <t>F25-307-00009</t>
  </si>
  <si>
    <t>2024-307-0056</t>
  </si>
  <si>
    <t>F25-307-00010</t>
  </si>
  <si>
    <t>2024-307-0050</t>
  </si>
  <si>
    <t>F25-307-00011</t>
  </si>
  <si>
    <t>2024-307-0068</t>
  </si>
  <si>
    <t>F25-307-00012</t>
  </si>
  <si>
    <t>2024-307-0065</t>
  </si>
  <si>
    <t>F25-311-00021</t>
  </si>
  <si>
    <t>F25-326-00012</t>
  </si>
  <si>
    <t>2025-326-0022</t>
  </si>
  <si>
    <t>F25-326-00013</t>
  </si>
  <si>
    <t>F25-326-00014</t>
  </si>
  <si>
    <t>2025-326-0001</t>
  </si>
  <si>
    <t>F25-398-00032</t>
  </si>
  <si>
    <t>2025-398-0003</t>
  </si>
  <si>
    <t>F25-398-00033</t>
  </si>
  <si>
    <t>F25-398-00034</t>
  </si>
  <si>
    <t>2024-398-0082</t>
  </si>
  <si>
    <t>C25-308-00003</t>
  </si>
  <si>
    <t>F25-304-00007</t>
  </si>
  <si>
    <t>2025-304-0014</t>
  </si>
  <si>
    <t>F25-304-00008</t>
  </si>
  <si>
    <t>2024-304-0001</t>
  </si>
  <si>
    <t>F25-304-00009</t>
  </si>
  <si>
    <t>2024-304-0068</t>
  </si>
  <si>
    <t>F25-304-00010</t>
  </si>
  <si>
    <t>2025-304-0005</t>
  </si>
  <si>
    <t>F25-304-00011</t>
  </si>
  <si>
    <t>2025-304-0015</t>
  </si>
  <si>
    <t>F25-307-00013</t>
  </si>
  <si>
    <t>2025-307-0008</t>
  </si>
  <si>
    <t>F25-307-00014</t>
  </si>
  <si>
    <t>2025-307-0009</t>
  </si>
  <si>
    <t>F25-308-00006</t>
  </si>
  <si>
    <t>2025-308-0029</t>
  </si>
  <si>
    <t>F25-311-00022</t>
  </si>
  <si>
    <t>2025-311-0034</t>
  </si>
  <si>
    <t>F25-311-00023</t>
  </si>
  <si>
    <t>2025-311-0042</t>
  </si>
  <si>
    <t>F25-311-00024</t>
  </si>
  <si>
    <t>2025-311-0059</t>
  </si>
  <si>
    <t>F25-311-00025</t>
  </si>
  <si>
    <t>2024-311-0097</t>
  </si>
  <si>
    <t>F25-311-00026</t>
  </si>
  <si>
    <t>F25-326-00015</t>
  </si>
  <si>
    <t>2024-326-0007</t>
  </si>
  <si>
    <t>F25-326-00016</t>
  </si>
  <si>
    <t>2025-326-0019</t>
  </si>
  <si>
    <t>F25-326-00017</t>
  </si>
  <si>
    <t>2024-326-0005</t>
  </si>
  <si>
    <t>F25-326-00018</t>
  </si>
  <si>
    <t>2024-326-0006</t>
  </si>
  <si>
    <t>F25-326-00019</t>
  </si>
  <si>
    <t>F25-398-00035</t>
  </si>
  <si>
    <t>2025-398-0007</t>
  </si>
  <si>
    <t>F25-398-00036</t>
  </si>
  <si>
    <t>2025-398-0001</t>
  </si>
  <si>
    <t>C25-310-00002</t>
  </si>
  <si>
    <t>F25-304-00012</t>
  </si>
  <si>
    <t>2024-304-0110</t>
  </si>
  <si>
    <t>F25-307-00015</t>
  </si>
  <si>
    <t>2024-307-0046</t>
  </si>
  <si>
    <t>F25-307-00016</t>
  </si>
  <si>
    <t>2024-307-0080</t>
  </si>
  <si>
    <t>F25-307-00017</t>
  </si>
  <si>
    <t>2025-307-0001</t>
  </si>
  <si>
    <t>F25-310-00014</t>
  </si>
  <si>
    <t>F25-311-00027</t>
  </si>
  <si>
    <t>2025-311-0013</t>
  </si>
  <si>
    <t>F25-311-00028</t>
  </si>
  <si>
    <t>2025-311-0074</t>
  </si>
  <si>
    <t>F25-311-00029</t>
  </si>
  <si>
    <t>2025-311-0089</t>
  </si>
  <si>
    <t>F25-311-00030</t>
  </si>
  <si>
    <t>2024-311-0031</t>
  </si>
  <si>
    <t>F25-311-00031</t>
  </si>
  <si>
    <t>2024-311-0004</t>
  </si>
  <si>
    <t>F25-311-00032</t>
  </si>
  <si>
    <t>2024-311-0035</t>
  </si>
  <si>
    <t>C25-310-00003</t>
  </si>
  <si>
    <t>C25-310-00004</t>
  </si>
  <si>
    <t>C25-310-00005</t>
  </si>
  <si>
    <t>C25-310-00006</t>
  </si>
  <si>
    <t>C25-310-00007</t>
  </si>
  <si>
    <t>C25-310-00008</t>
  </si>
  <si>
    <t>C25-310-00009</t>
  </si>
  <si>
    <t>C25-310-00010</t>
  </si>
  <si>
    <t>C25-310-00011</t>
  </si>
  <si>
    <t>C25-310-00012</t>
  </si>
  <si>
    <t>C25-310-00013</t>
  </si>
  <si>
    <t>C25-310-00014</t>
  </si>
  <si>
    <t>C25-310-00015</t>
  </si>
  <si>
    <t>C25-310-00016</t>
  </si>
  <si>
    <t>C25-310-00017</t>
  </si>
  <si>
    <t>C25-310-00018</t>
  </si>
  <si>
    <t>C25-310-00019</t>
  </si>
  <si>
    <t>C25-310-00020</t>
  </si>
  <si>
    <t>C25-318-00002</t>
  </si>
  <si>
    <t>C25-318-00003</t>
  </si>
  <si>
    <t>C25-318-00004</t>
  </si>
  <si>
    <t>F25-304-00013</t>
  </si>
  <si>
    <t>2024-304-0055</t>
  </si>
  <si>
    <t>F25-310-00015</t>
  </si>
  <si>
    <t>2025-310-0006</t>
  </si>
  <si>
    <t>F25-310-00016</t>
  </si>
  <si>
    <t>F25-310-00017</t>
  </si>
  <si>
    <t>F25-310-00018</t>
  </si>
  <si>
    <t>F25-310-00019</t>
  </si>
  <si>
    <t>F25-310-00020</t>
  </si>
  <si>
    <t>F25-310-00021</t>
  </si>
  <si>
    <t>F25-310-00022</t>
  </si>
  <si>
    <t>F25-310-00023</t>
  </si>
  <si>
    <t>F25-310-00024</t>
  </si>
  <si>
    <t>F25-310-00025</t>
  </si>
  <si>
    <t>F25-310-00026</t>
  </si>
  <si>
    <t>F25-310-00027</t>
  </si>
  <si>
    <t>F25-310-00028</t>
  </si>
  <si>
    <t>F25-318-00013</t>
  </si>
  <si>
    <t>2024-318-0018</t>
  </si>
  <si>
    <t>F25-326-00020</t>
  </si>
  <si>
    <t>2025-326-0007</t>
  </si>
  <si>
    <t>F25-326-00021</t>
  </si>
  <si>
    <t>2024-326-0014</t>
  </si>
  <si>
    <t>F25-326-00022</t>
  </si>
  <si>
    <t>2025-326-0026</t>
  </si>
  <si>
    <t>F25-327-00005</t>
  </si>
  <si>
    <t>F25-327-00006</t>
  </si>
  <si>
    <t>2025-327-0006</t>
  </si>
  <si>
    <t>C25-306-00003</t>
  </si>
  <si>
    <t>F25-306-00010</t>
  </si>
  <si>
    <t>2025-306-0042</t>
  </si>
  <si>
    <t>F25-307-00018</t>
  </si>
  <si>
    <t>2024-307-0024</t>
  </si>
  <si>
    <t>F25-326-00023</t>
  </si>
  <si>
    <t>2025-326-0027</t>
  </si>
  <si>
    <t>F25-326-00024</t>
  </si>
  <si>
    <t>2025-326-0029</t>
  </si>
  <si>
    <t>F25-326-00025</t>
  </si>
  <si>
    <t>2025-326-0028</t>
  </si>
  <si>
    <t>C25-398-00002</t>
  </si>
  <si>
    <t>C25-398-00003</t>
  </si>
  <si>
    <t>C25-398-00004</t>
  </si>
  <si>
    <t>C25-398-00005</t>
  </si>
  <si>
    <t>F25-304-00014</t>
  </si>
  <si>
    <t>2024-304-0026</t>
  </si>
  <si>
    <t>F25-304-00015</t>
  </si>
  <si>
    <t>2024-304-0003</t>
  </si>
  <si>
    <t>F25-307-00019</t>
  </si>
  <si>
    <t>2025-307-0004</t>
  </si>
  <si>
    <t>F25-307-00020</t>
  </si>
  <si>
    <t>2024-307-0001</t>
  </si>
  <si>
    <t>F25-307-00021</t>
  </si>
  <si>
    <t>F25-307-00022</t>
  </si>
  <si>
    <t>2024-307-0002</t>
  </si>
  <si>
    <t>F25-307-00023</t>
  </si>
  <si>
    <t>2024-307-0051</t>
  </si>
  <si>
    <t>F25-315-00001</t>
  </si>
  <si>
    <t>2025-315-0002</t>
  </si>
  <si>
    <t>F25-315-00002</t>
  </si>
  <si>
    <t>2025-315-0003</t>
  </si>
  <si>
    <t>F25-318-00014</t>
  </si>
  <si>
    <t>F25-326-00026</t>
  </si>
  <si>
    <t>F25-326-00027</t>
  </si>
  <si>
    <t>2025-326-0032</t>
  </si>
  <si>
    <t>F25-398-00037</t>
  </si>
  <si>
    <t>2025-398-0024</t>
  </si>
  <si>
    <t>F25-398-00038</t>
  </si>
  <si>
    <t>C25-306-00004</t>
  </si>
  <si>
    <t>2024-306-0046</t>
  </si>
  <si>
    <t>F25-306-00011</t>
  </si>
  <si>
    <t>F25-306-00012</t>
  </si>
  <si>
    <t>2025-306-0041</t>
  </si>
  <si>
    <t>F25-307-00024</t>
  </si>
  <si>
    <t>2024-307-0030</t>
  </si>
  <si>
    <t>F25-308-00007</t>
  </si>
  <si>
    <t>2024-308-0116</t>
  </si>
  <si>
    <t>F25-308-00008</t>
  </si>
  <si>
    <t>2025-308-0010</t>
  </si>
  <si>
    <t>F25-308-00009</t>
  </si>
  <si>
    <t>2025-308-0030</t>
  </si>
  <si>
    <t>F25-311-00033</t>
  </si>
  <si>
    <t>2025-311-0092</t>
  </si>
  <si>
    <t>F25-311-00034</t>
  </si>
  <si>
    <t>F25-311-00035</t>
  </si>
  <si>
    <t>2024-311-0001</t>
  </si>
  <si>
    <t>F25-326-00028</t>
  </si>
  <si>
    <t>F25-326-00029</t>
  </si>
  <si>
    <t>F25-398-00039</t>
  </si>
  <si>
    <t>2025-398-0004</t>
  </si>
  <si>
    <t>F25-303-00004</t>
  </si>
  <si>
    <t>2024-303-0019</t>
  </si>
  <si>
    <t>F25-303-00005</t>
  </si>
  <si>
    <t>2024-303-0002</t>
  </si>
  <si>
    <t>F25-307-00025</t>
  </si>
  <si>
    <t>2025-307-0020</t>
  </si>
  <si>
    <t>F25-307-00026</t>
  </si>
  <si>
    <t>2024-307-0023</t>
  </si>
  <si>
    <t>F25-307-00027</t>
  </si>
  <si>
    <t>2024-307-0025</t>
  </si>
  <si>
    <t>F25-307-00028</t>
  </si>
  <si>
    <t>2024-307-0027</t>
  </si>
  <si>
    <t>F25-307-00029</t>
  </si>
  <si>
    <t>2024-307-0028</t>
  </si>
  <si>
    <t>F25-307-00030</t>
  </si>
  <si>
    <t>2024-307-0053</t>
  </si>
  <si>
    <t>F25-307-00031</t>
  </si>
  <si>
    <t>2024-307-0078</t>
  </si>
  <si>
    <t>F25-308-00010</t>
  </si>
  <si>
    <t>2025-308-0047</t>
  </si>
  <si>
    <t>F25-308-00011</t>
  </si>
  <si>
    <t>2025-308-0044</t>
  </si>
  <si>
    <t>F25-308-00012</t>
  </si>
  <si>
    <t>2025-308-0032</t>
  </si>
  <si>
    <t>F25-308-00013</t>
  </si>
  <si>
    <t>2025-308-0021</t>
  </si>
  <si>
    <t>F25-311-00036</t>
  </si>
  <si>
    <t>2025-311-0045</t>
  </si>
  <si>
    <t>F25-311-00037</t>
  </si>
  <si>
    <t>F25-398-00040</t>
  </si>
  <si>
    <t>2024-398-0070</t>
  </si>
  <si>
    <t>F25-398-00041</t>
  </si>
  <si>
    <t>2024-398-0073</t>
  </si>
  <si>
    <t>F25-398-00042</t>
  </si>
  <si>
    <t>2024-398-0069</t>
  </si>
  <si>
    <t>F25-398-00043</t>
  </si>
  <si>
    <t>2025-398-0022</t>
  </si>
  <si>
    <t>F25-398-00044</t>
  </si>
  <si>
    <t>2025-398-0019</t>
  </si>
  <si>
    <t>F25-398-00045</t>
  </si>
  <si>
    <t>2025-398-0010</t>
  </si>
  <si>
    <t>F25-398-00046</t>
  </si>
  <si>
    <t>2025-398-0023</t>
  </si>
  <si>
    <t>F25-398-00047</t>
  </si>
  <si>
    <t>2024-398-0040</t>
  </si>
  <si>
    <t>F25-398-00048</t>
  </si>
  <si>
    <t>2024-398-0056</t>
  </si>
  <si>
    <t>F25-398-00049</t>
  </si>
  <si>
    <t>2024-398-0036</t>
  </si>
  <si>
    <t>F25-398-00050</t>
  </si>
  <si>
    <t>2025-398-0021</t>
  </si>
  <si>
    <t>C25-311-00002</t>
  </si>
  <si>
    <t>F25-304-00016</t>
  </si>
  <si>
    <t>2024-304-0041</t>
  </si>
  <si>
    <t>F25-308-00014</t>
  </si>
  <si>
    <t>2025-308-0023</t>
  </si>
  <si>
    <t>F25-308-00015</t>
  </si>
  <si>
    <t>2024-308-0181</t>
  </si>
  <si>
    <t>F25-308-00016</t>
  </si>
  <si>
    <t>2024-308-0177</t>
  </si>
  <si>
    <t>F25-308-00017</t>
  </si>
  <si>
    <t>2025-308-0054</t>
  </si>
  <si>
    <t>F25-308-00018</t>
  </si>
  <si>
    <t>2025-308-0053</t>
  </si>
  <si>
    <t>F25-308-00019</t>
  </si>
  <si>
    <t>2025-308-0055</t>
  </si>
  <si>
    <t>F25-308-00020</t>
  </si>
  <si>
    <t>2025-308-0056</t>
  </si>
  <si>
    <t>F25-326-00030</t>
  </si>
  <si>
    <t>2025-326-0023</t>
  </si>
  <si>
    <t>F25-327-00007</t>
  </si>
  <si>
    <t>2025-327-0009</t>
  </si>
  <si>
    <t>F25-327-00008</t>
  </si>
  <si>
    <t>2025-327-0010</t>
  </si>
  <si>
    <t>F25-398-00051</t>
  </si>
  <si>
    <t>2025-398-0040</t>
  </si>
  <si>
    <t>F25-303-00006</t>
  </si>
  <si>
    <t>F25-304-00017</t>
  </si>
  <si>
    <t>2024-304-0048</t>
  </si>
  <si>
    <t>F25-304-00018</t>
  </si>
  <si>
    <t>2024-304-0004</t>
  </si>
  <si>
    <t>F25-311-00038</t>
  </si>
  <si>
    <t>2024-311-0012</t>
  </si>
  <si>
    <t>F25-311-00039</t>
  </si>
  <si>
    <t>2025-311-0109</t>
  </si>
  <si>
    <t>F25-311-00040</t>
  </si>
  <si>
    <t>2025-311-0110</t>
  </si>
  <si>
    <t>F25-311-00041</t>
  </si>
  <si>
    <t>2024-311-0129</t>
  </si>
  <si>
    <t>F25-326-00031</t>
  </si>
  <si>
    <t>2025-326-0025</t>
  </si>
  <si>
    <t>F25-326-00032</t>
  </si>
  <si>
    <t>2024-326-0001</t>
  </si>
  <si>
    <t>F25-327-00009</t>
  </si>
  <si>
    <t>F25-398-00052</t>
  </si>
  <si>
    <t>F25-398-00053</t>
  </si>
  <si>
    <t>F25-398-00054</t>
  </si>
  <si>
    <t>2024-398-0035</t>
  </si>
  <si>
    <t>F25-398-00055</t>
  </si>
  <si>
    <t>2024-398-0006</t>
  </si>
  <si>
    <t>F25-398-00056</t>
  </si>
  <si>
    <t>2024-398-0001</t>
  </si>
  <si>
    <t>C25-308-00004</t>
  </si>
  <si>
    <t>C25-326-00001</t>
  </si>
  <si>
    <t>C25-398-00006</t>
  </si>
  <si>
    <t>2024-398-0015</t>
  </si>
  <si>
    <t>F25-306-00013</t>
  </si>
  <si>
    <t>2025-306-0047</t>
  </si>
  <si>
    <t>F25-306-00014</t>
  </si>
  <si>
    <t>2025-306-0050</t>
  </si>
  <si>
    <t>F25-306-00015</t>
  </si>
  <si>
    <t>2025-306-0048</t>
  </si>
  <si>
    <t>F25-306-00016</t>
  </si>
  <si>
    <t>2025-306-0051</t>
  </si>
  <si>
    <t>F25-308-00021</t>
  </si>
  <si>
    <t>F25-308-00022</t>
  </si>
  <si>
    <t>F25-311-00042</t>
  </si>
  <si>
    <t>2024-311-0039</t>
  </si>
  <si>
    <t>F25-311-00043</t>
  </si>
  <si>
    <t>2024-311-0018</t>
  </si>
  <si>
    <t>F25-311-00044</t>
  </si>
  <si>
    <t>2024-311-0022</t>
  </si>
  <si>
    <t>F25-311-00045</t>
  </si>
  <si>
    <t>2025-311-0115</t>
  </si>
  <si>
    <t>F25-311-00046</t>
  </si>
  <si>
    <t>2024-311-0130</t>
  </si>
  <si>
    <t>F25-311-00047</t>
  </si>
  <si>
    <t>2024-311-0011</t>
  </si>
  <si>
    <t>F25-311-00048</t>
  </si>
  <si>
    <t>2025-311-0126</t>
  </si>
  <si>
    <t>F25-318-00015</t>
  </si>
  <si>
    <t>2025-318-0009</t>
  </si>
  <si>
    <t>F25-327-00010</t>
  </si>
  <si>
    <t>2025-327-0011</t>
  </si>
  <si>
    <t>F25-398-00057</t>
  </si>
  <si>
    <t>2025-398-0032</t>
  </si>
  <si>
    <t>F25-398-00058</t>
  </si>
  <si>
    <t>F25-398-00059</t>
  </si>
  <si>
    <t>F25-398-00060</t>
  </si>
  <si>
    <t>F25-398-00061</t>
  </si>
  <si>
    <t>2025-398-0048</t>
  </si>
  <si>
    <t>F25-303-00007</t>
  </si>
  <si>
    <t>2025-303-0001</t>
  </si>
  <si>
    <t>F25-303-00008</t>
  </si>
  <si>
    <t>2025-303-0003</t>
  </si>
  <si>
    <t>F25-303-00009</t>
  </si>
  <si>
    <t>2025-303-0045</t>
  </si>
  <si>
    <t>F25-304-00019</t>
  </si>
  <si>
    <t>2025-304-0006</t>
  </si>
  <si>
    <t>F25-304-00020</t>
  </si>
  <si>
    <t>2025-304-0007</t>
  </si>
  <si>
    <t>F25-304-00021</t>
  </si>
  <si>
    <t>2025-304-0016</t>
  </si>
  <si>
    <t>F25-304-00022</t>
  </si>
  <si>
    <t>2024-304-0044</t>
  </si>
  <si>
    <t>F25-306-00017</t>
  </si>
  <si>
    <t>2025-306-0054</t>
  </si>
  <si>
    <t>F25-307-00032</t>
  </si>
  <si>
    <t>2025-307-0021</t>
  </si>
  <si>
    <t>F25-307-00033</t>
  </si>
  <si>
    <t>2025-307-0022</t>
  </si>
  <si>
    <t>F25-307-00034</t>
  </si>
  <si>
    <t>2025-307-0023</t>
  </si>
  <si>
    <t>F25-307-00035</t>
  </si>
  <si>
    <t>2025-307-0015</t>
  </si>
  <si>
    <t>F25-307-00036</t>
  </si>
  <si>
    <t>F25-310-00029</t>
  </si>
  <si>
    <t>2025-310-0004</t>
  </si>
  <si>
    <t>F25-311-00049</t>
  </si>
  <si>
    <t>2024-311-0020</t>
  </si>
  <si>
    <t>F25-311-00050</t>
  </si>
  <si>
    <t>2025-311-0060</t>
  </si>
  <si>
    <t>F25-311-00051</t>
  </si>
  <si>
    <t>2025-311-0061</t>
  </si>
  <si>
    <t>F25-311-00052</t>
  </si>
  <si>
    <t>2024-311-0028</t>
  </si>
  <si>
    <t>F25-311-00053</t>
  </si>
  <si>
    <t>2024-311-0033</t>
  </si>
  <si>
    <t>F25-311-00054</t>
  </si>
  <si>
    <t>2024-311-0054</t>
  </si>
  <si>
    <t>F25-311-00055</t>
  </si>
  <si>
    <t>2025-311-0129</t>
  </si>
  <si>
    <t>F25-311-00056</t>
  </si>
  <si>
    <t>2024-311-0133</t>
  </si>
  <si>
    <t>F25-318-00016</t>
  </si>
  <si>
    <t>2025-318-0012</t>
  </si>
  <si>
    <t>F25-318-00017</t>
  </si>
  <si>
    <t>2025-318-0016</t>
  </si>
  <si>
    <t>F25-318-00018</t>
  </si>
  <si>
    <t>2025-318-0001</t>
  </si>
  <si>
    <t>F25-318-00019</t>
  </si>
  <si>
    <t>2025-318-0010</t>
  </si>
  <si>
    <t>F25-318-00020</t>
  </si>
  <si>
    <t>2025-318-0004</t>
  </si>
  <si>
    <t>F25-318-00021</t>
  </si>
  <si>
    <t>2025-318-0006</t>
  </si>
  <si>
    <t>F25-318-00022</t>
  </si>
  <si>
    <t>2025-318-0014</t>
  </si>
  <si>
    <t>F25-318-00023</t>
  </si>
  <si>
    <t>2024-318-0009</t>
  </si>
  <si>
    <t>F25-318-00024</t>
  </si>
  <si>
    <t>2025-318-0007</t>
  </si>
  <si>
    <t>F25-327-00011</t>
  </si>
  <si>
    <t>2025-327-0012</t>
  </si>
  <si>
    <t>F25-398-00062</t>
  </si>
  <si>
    <t>C25-310-00021</t>
  </si>
  <si>
    <t>2024-310-0031</t>
  </si>
  <si>
    <t>Cash</t>
  </si>
  <si>
    <t>CB25-327-00001</t>
  </si>
  <si>
    <t>CB25-327-00002</t>
  </si>
  <si>
    <t>CB25-327-00003</t>
  </si>
  <si>
    <t>F25-303-00010</t>
  </si>
  <si>
    <t>2024-303-0156</t>
  </si>
  <si>
    <t>F25-307-00037</t>
  </si>
  <si>
    <t>2025-307-0019</t>
  </si>
  <si>
    <t>F25-307-00038</t>
  </si>
  <si>
    <t>2024-307-0014</t>
  </si>
  <si>
    <t>F25-307-00039</t>
  </si>
  <si>
    <t>2024-307-0021</t>
  </si>
  <si>
    <t>F25-310-00030</t>
  </si>
  <si>
    <t>2025-310-0019</t>
  </si>
  <si>
    <t>F25-311-00057</t>
  </si>
  <si>
    <t>2025-311-0118</t>
  </si>
  <si>
    <t>F25-318-00025</t>
  </si>
  <si>
    <t>2025-318-0018</t>
  </si>
  <si>
    <t>F25-318-00026</t>
  </si>
  <si>
    <t>2025-318-0017</t>
  </si>
  <si>
    <t>F25-327-00012</t>
  </si>
  <si>
    <t>2025-327-0013</t>
  </si>
  <si>
    <t>F25-327-00013</t>
  </si>
  <si>
    <t>2025-327-0014</t>
  </si>
  <si>
    <t>F25-398-00063</t>
  </si>
  <si>
    <t>F25-398-00064</t>
  </si>
  <si>
    <t>F25-398-00065</t>
  </si>
  <si>
    <t>2024-398-0085</t>
  </si>
  <si>
    <t>F25-398-00066</t>
  </si>
  <si>
    <t>F25-398-00067</t>
  </si>
  <si>
    <t>2024-398-0076</t>
  </si>
  <si>
    <t>F25-398-00068</t>
  </si>
  <si>
    <t>F25-398-00069</t>
  </si>
  <si>
    <t>2025-398-0025</t>
  </si>
  <si>
    <t>F25-398-00070</t>
  </si>
  <si>
    <t>F25-398-00071</t>
  </si>
  <si>
    <t>F25-398-00072</t>
  </si>
  <si>
    <t>2024-398-0019</t>
  </si>
  <si>
    <t>F25-304-00023</t>
  </si>
  <si>
    <t>2025-304-0037</t>
  </si>
  <si>
    <t>F25-311-00058</t>
  </si>
  <si>
    <t>2024-311-0102</t>
  </si>
  <si>
    <t>F25-311-00059</t>
  </si>
  <si>
    <t>2024-311-0110</t>
  </si>
  <si>
    <t>F25-311-00060</t>
  </si>
  <si>
    <t>2025-311-0142</t>
  </si>
  <si>
    <t>F25-313-00001</t>
  </si>
  <si>
    <t>2025-313-0008</t>
  </si>
  <si>
    <t>F25-313-00002</t>
  </si>
  <si>
    <t>2025-313-0009</t>
  </si>
  <si>
    <t>F25-313-00003</t>
  </si>
  <si>
    <t>2024-313-0017</t>
  </si>
  <si>
    <t>F25-318-00027</t>
  </si>
  <si>
    <t>2025-318-0019</t>
  </si>
  <si>
    <t>F25-327-00014</t>
  </si>
  <si>
    <t>2025-327-0016</t>
  </si>
  <si>
    <t>F25-327-00015</t>
  </si>
  <si>
    <t>2025-327-0017</t>
  </si>
  <si>
    <t>F25-327-00016</t>
  </si>
  <si>
    <t>2025-327-0018</t>
  </si>
  <si>
    <t>F25-303-00011</t>
  </si>
  <si>
    <t>2025-303-0023</t>
  </si>
  <si>
    <t>F25-304-00024</t>
  </si>
  <si>
    <t>2025-304-0002</t>
  </si>
  <si>
    <t>F25-304-00025</t>
  </si>
  <si>
    <t>2024-304-0088</t>
  </si>
  <si>
    <t>F25-304-00026</t>
  </si>
  <si>
    <t>2025-304-0023</t>
  </si>
  <si>
    <t>F25-307-00040</t>
  </si>
  <si>
    <t>2025-307-0005</t>
  </si>
  <si>
    <t>F25-307-00041</t>
  </si>
  <si>
    <t>2025-307-0043</t>
  </si>
  <si>
    <t>F25-307-00042</t>
  </si>
  <si>
    <t>2025-307-0042</t>
  </si>
  <si>
    <t>F25-307-00043</t>
  </si>
  <si>
    <t>2025-307-0041</t>
  </si>
  <si>
    <t>F25-307-00044</t>
  </si>
  <si>
    <t>2025-307-0045</t>
  </si>
  <si>
    <t>F25-307-00045</t>
  </si>
  <si>
    <t>2025-307-0046</t>
  </si>
  <si>
    <t>F25-310-00031</t>
  </si>
  <si>
    <t>2025-310-0024</t>
  </si>
  <si>
    <t>F25-311-00061</t>
  </si>
  <si>
    <t>2025-311-0138</t>
  </si>
  <si>
    <t>F25-311-00062</t>
  </si>
  <si>
    <t>2025-311-0078</t>
  </si>
  <si>
    <t>F25-311-00063</t>
  </si>
  <si>
    <t>2024-311-0038</t>
  </si>
  <si>
    <t>F25-311-00064</t>
  </si>
  <si>
    <t>F25-311-00065</t>
  </si>
  <si>
    <t>2025-311-0075</t>
  </si>
  <si>
    <t>F25-311-00066</t>
  </si>
  <si>
    <t>2024-311-0071</t>
  </si>
  <si>
    <t>F25-326-00033</t>
  </si>
  <si>
    <t>2025-326-0035</t>
  </si>
  <si>
    <t>F25-326-00034</t>
  </si>
  <si>
    <t>2025-326-0004</t>
  </si>
  <si>
    <t>F25-326-00035</t>
  </si>
  <si>
    <t>2025-326-0041</t>
  </si>
  <si>
    <t>F25-306-00018</t>
  </si>
  <si>
    <t>2025-306-0052</t>
  </si>
  <si>
    <t>F25-306-00019</t>
  </si>
  <si>
    <t>2025-306-0049</t>
  </si>
  <si>
    <t>F25-307-00046</t>
  </si>
  <si>
    <t>2025-307-0044</t>
  </si>
  <si>
    <t>F25-307-00047</t>
  </si>
  <si>
    <t>2024-307-0043</t>
  </si>
  <si>
    <t>F25-307-00048</t>
  </si>
  <si>
    <t>2024-307-0022</t>
  </si>
  <si>
    <t>F25-307-00049</t>
  </si>
  <si>
    <t>2024-307-0004</t>
  </si>
  <si>
    <t>C25-304-00001</t>
  </si>
  <si>
    <t>2024-304-0008</t>
  </si>
  <si>
    <t>F25-304-00027</t>
  </si>
  <si>
    <t>F25-304-00028</t>
  </si>
  <si>
    <t>2024-304-0053</t>
  </si>
  <si>
    <t>F25-304-00029</t>
  </si>
  <si>
    <t>2024-304-0009</t>
  </si>
  <si>
    <t>F25-304-00030</t>
  </si>
  <si>
    <t>2024-304-0069</t>
  </si>
  <si>
    <t>F25-306-00020</t>
  </si>
  <si>
    <t>2025-306-0058</t>
  </si>
  <si>
    <t>F25-306-00021</t>
  </si>
  <si>
    <t>2024-306-0064</t>
  </si>
  <si>
    <t>F25-306-00022</t>
  </si>
  <si>
    <t>2025-306-0024</t>
  </si>
  <si>
    <t>F25-306-00023</t>
  </si>
  <si>
    <t>2025-306-0044</t>
  </si>
  <si>
    <t>F25-306-00024</t>
  </si>
  <si>
    <t>2025-306-0014</t>
  </si>
  <si>
    <t>F25-306-00025</t>
  </si>
  <si>
    <t>2024-306-0008</t>
  </si>
  <si>
    <t>F25-306-00026</t>
  </si>
  <si>
    <t>2024-306-0009</t>
  </si>
  <si>
    <t>F25-306-00027</t>
  </si>
  <si>
    <t>2024-306-0010</t>
  </si>
  <si>
    <t>F25-306-00028</t>
  </si>
  <si>
    <t>2024-306-0011</t>
  </si>
  <si>
    <t>F25-306-00029</t>
  </si>
  <si>
    <t>2024-306-0012</t>
  </si>
  <si>
    <t>F25-306-00030</t>
  </si>
  <si>
    <t>2024-306-0013</t>
  </si>
  <si>
    <t>F25-306-00031</t>
  </si>
  <si>
    <t>2024-306-0015</t>
  </si>
  <si>
    <t>F25-306-00032</t>
  </si>
  <si>
    <t>2024-306-0092</t>
  </si>
  <si>
    <t>F25-306-00033</t>
  </si>
  <si>
    <t>2024-306-0017</t>
  </si>
  <si>
    <t>F25-306-00034</t>
  </si>
  <si>
    <t>2024-306-0042</t>
  </si>
  <si>
    <t>F25-306-00035</t>
  </si>
  <si>
    <t>2024-306-0043</t>
  </si>
  <si>
    <t>F25-306-00036</t>
  </si>
  <si>
    <t>2024-306-0041</t>
  </si>
  <si>
    <t>F25-307-00050</t>
  </si>
  <si>
    <t>2024-307-0015</t>
  </si>
  <si>
    <t>F25-307-00051</t>
  </si>
  <si>
    <t>F25-307-00052</t>
  </si>
  <si>
    <t>2024-307-0054</t>
  </si>
  <si>
    <t>F25-307-00053</t>
  </si>
  <si>
    <t>F25-307-00054</t>
  </si>
  <si>
    <t>2024-307-0064</t>
  </si>
  <si>
    <t>F25-307-00055</t>
  </si>
  <si>
    <t>F25-307-00056</t>
  </si>
  <si>
    <t>2024-307-0062</t>
  </si>
  <si>
    <t>F25-307-00057</t>
  </si>
  <si>
    <t>2024-307-0067</t>
  </si>
  <si>
    <t>F25-307-00058</t>
  </si>
  <si>
    <t>F25-307-00059</t>
  </si>
  <si>
    <t>2024-307-0048</t>
  </si>
  <si>
    <t>F25-307-00060</t>
  </si>
  <si>
    <t>F25-307-00061</t>
  </si>
  <si>
    <t>2024-307-0052</t>
  </si>
  <si>
    <t>F25-307-00062</t>
  </si>
  <si>
    <t>2024-307-0059</t>
  </si>
  <si>
    <t>F25-307-00063</t>
  </si>
  <si>
    <t>2024-307-0060</t>
  </si>
  <si>
    <t>F25-307-00064</t>
  </si>
  <si>
    <t>F25-307-00065</t>
  </si>
  <si>
    <t>F25-307-00066</t>
  </si>
  <si>
    <t>2024-307-0055</t>
  </si>
  <si>
    <t>F25-307-00067</t>
  </si>
  <si>
    <t>2024-307-0057</t>
  </si>
  <si>
    <t>F25-307-00068</t>
  </si>
  <si>
    <t>F25-307-00069</t>
  </si>
  <si>
    <t>2024-307-0061</t>
  </si>
  <si>
    <t>F25-307-00070</t>
  </si>
  <si>
    <t>2024-307-0066</t>
  </si>
  <si>
    <t>F25-308-00023</t>
  </si>
  <si>
    <t>2024-308-0128</t>
  </si>
  <si>
    <t>F25-308-00024</t>
  </si>
  <si>
    <t>2024-308-0094</t>
  </si>
  <si>
    <t>F25-308-00025</t>
  </si>
  <si>
    <t>2025-308-0015</t>
  </si>
  <si>
    <t>F25-308-00026</t>
  </si>
  <si>
    <t>2025-308-0026</t>
  </si>
  <si>
    <t>F25-308-00027</t>
  </si>
  <si>
    <t>2024-308-0234</t>
  </si>
  <si>
    <t>F25-308-00028</t>
  </si>
  <si>
    <t>2025-308-0065</t>
  </si>
  <si>
    <t>F25-308-00029</t>
  </si>
  <si>
    <t>2024-308-0043</t>
  </si>
  <si>
    <t>F25-308-00030</t>
  </si>
  <si>
    <t>2024-308-0044</t>
  </si>
  <si>
    <t>F25-308-00031</t>
  </si>
  <si>
    <t>2024-308-0045</t>
  </si>
  <si>
    <t>F25-308-00032</t>
  </si>
  <si>
    <t>2024-308-0063</t>
  </si>
  <si>
    <t>F25-308-00033</t>
  </si>
  <si>
    <t>2024-308-0089</t>
  </si>
  <si>
    <t>F25-308-00034</t>
  </si>
  <si>
    <t>2025-308-0067</t>
  </si>
  <si>
    <t>F25-308-00035</t>
  </si>
  <si>
    <t>2025-308-0068</t>
  </si>
  <si>
    <t>F25-308-00036</t>
  </si>
  <si>
    <t>2024-308-0106</t>
  </si>
  <si>
    <t>F25-308-00037</t>
  </si>
  <si>
    <t>2025-308-0070</t>
  </si>
  <si>
    <t>F25-308-00038</t>
  </si>
  <si>
    <t>2024-308-0062</t>
  </si>
  <si>
    <t>F25-308-00039</t>
  </si>
  <si>
    <t>2025-308-0071</t>
  </si>
  <si>
    <t>F25-308-00040</t>
  </si>
  <si>
    <t>2024-308-0026</t>
  </si>
  <si>
    <t>F25-308-00041</t>
  </si>
  <si>
    <t>2024-308-0101</t>
  </si>
  <si>
    <t>F25-308-00042</t>
  </si>
  <si>
    <t>2024-308-0035</t>
  </si>
  <si>
    <t>F25-308-00043</t>
  </si>
  <si>
    <t>2024-308-0006</t>
  </si>
  <si>
    <t>F25-308-00044</t>
  </si>
  <si>
    <t>2025-308-0016</t>
  </si>
  <si>
    <t>F25-308-00045</t>
  </si>
  <si>
    <t>2024-308-0112</t>
  </si>
  <si>
    <t>F25-308-00046</t>
  </si>
  <si>
    <t>2024-308-0024</t>
  </si>
  <si>
    <t>F25-308-00047</t>
  </si>
  <si>
    <t>2024-308-0025</t>
  </si>
  <si>
    <t>F25-308-00048</t>
  </si>
  <si>
    <t>2024-308-0104</t>
  </si>
  <si>
    <t>F25-308-00049</t>
  </si>
  <si>
    <t>2024-308-0037</t>
  </si>
  <si>
    <t>F25-308-00050</t>
  </si>
  <si>
    <t>2024-308-0036</t>
  </si>
  <si>
    <t>F25-308-00051</t>
  </si>
  <si>
    <t>2024-308-0005</t>
  </si>
  <si>
    <t>F25-308-00052</t>
  </si>
  <si>
    <t>2024-308-0038</t>
  </si>
  <si>
    <t>F25-308-00053</t>
  </si>
  <si>
    <t>2024-308-0100</t>
  </si>
  <si>
    <t>F25-308-00054</t>
  </si>
  <si>
    <t>2024-308-0017</t>
  </si>
  <si>
    <t>F25-308-00055</t>
  </si>
  <si>
    <t>2024-308-0105</t>
  </si>
  <si>
    <t>F25-308-00056</t>
  </si>
  <si>
    <t>2024-308-0088</t>
  </si>
  <si>
    <t>F25-308-00057</t>
  </si>
  <si>
    <t>2024-308-0010</t>
  </si>
  <si>
    <t>F25-308-00058</t>
  </si>
  <si>
    <t>2024-308-0090</t>
  </si>
  <si>
    <t>F25-308-00059</t>
  </si>
  <si>
    <t>2024-308-0001</t>
  </si>
  <si>
    <t>F25-308-00060</t>
  </si>
  <si>
    <t>2024-308-0016</t>
  </si>
  <si>
    <t>F25-308-00061</t>
  </si>
  <si>
    <t>2024-308-0085</t>
  </si>
  <si>
    <t>F25-308-00062</t>
  </si>
  <si>
    <t>2024-308-0047</t>
  </si>
  <si>
    <t>F25-308-00063</t>
  </si>
  <si>
    <t>2024-308-0020</t>
  </si>
  <si>
    <t>F25-308-00064</t>
  </si>
  <si>
    <t>2024-308-0003</t>
  </si>
  <si>
    <t>F25-308-00065</t>
  </si>
  <si>
    <t>2024-308-0057</t>
  </si>
  <si>
    <t>F25-308-00066</t>
  </si>
  <si>
    <t>2024-308-0023</t>
  </si>
  <si>
    <t>F25-308-00067</t>
  </si>
  <si>
    <t>2024-308-0039</t>
  </si>
  <si>
    <t>F25-308-00068</t>
  </si>
  <si>
    <t>2024-308-0051</t>
  </si>
  <si>
    <t>F25-308-00069</t>
  </si>
  <si>
    <t>2024-308-0082</t>
  </si>
  <si>
    <t>F25-308-00070</t>
  </si>
  <si>
    <t>2024-308-0096</t>
  </si>
  <si>
    <t>F25-308-00071</t>
  </si>
  <si>
    <t>2024-308-0099</t>
  </si>
  <si>
    <t>F25-308-00072</t>
  </si>
  <si>
    <t>2024-308-0184</t>
  </si>
  <si>
    <t>F25-308-00073</t>
  </si>
  <si>
    <t>2024-308-0127</t>
  </si>
  <si>
    <t>F25-308-00074</t>
  </si>
  <si>
    <t>2024-308-0033</t>
  </si>
  <si>
    <t>F25-308-00075</t>
  </si>
  <si>
    <t>2025-308-0063</t>
  </si>
  <si>
    <t>F25-308-00076</t>
  </si>
  <si>
    <t>2024-308-0102</t>
  </si>
  <si>
    <t>F25-308-00077</t>
  </si>
  <si>
    <t>2024-308-0095</t>
  </si>
  <si>
    <t>F25-308-00078</t>
  </si>
  <si>
    <t>2024-308-0121</t>
  </si>
  <si>
    <t>F25-308-00079</t>
  </si>
  <si>
    <t>2024-308-0098</t>
  </si>
  <si>
    <t>F25-308-00080</t>
  </si>
  <si>
    <t>2024-308-0120</t>
  </si>
  <si>
    <t>F25-308-00081</t>
  </si>
  <si>
    <t>2024-308-0030</t>
  </si>
  <si>
    <t>F25-308-00082</t>
  </si>
  <si>
    <t>2024-308-0092</t>
  </si>
  <si>
    <t>F25-308-00083</t>
  </si>
  <si>
    <t>2024-308-0032</t>
  </si>
  <si>
    <t>F25-308-00084</t>
  </si>
  <si>
    <t>2024-308-0021</t>
  </si>
  <si>
    <t>F25-308-00085</t>
  </si>
  <si>
    <t>2024-308-0093</t>
  </si>
  <si>
    <t>F25-308-00086</t>
  </si>
  <si>
    <t>2024-308-0019</t>
  </si>
  <si>
    <t>F25-308-00087</t>
  </si>
  <si>
    <t>2024-308-0027</t>
  </si>
  <si>
    <t>F25-308-00088</t>
  </si>
  <si>
    <t>2024-308-0031</t>
  </si>
  <si>
    <t>F25-308-00089</t>
  </si>
  <si>
    <t>2024-308-0009</t>
  </si>
  <si>
    <t>F25-308-00090</t>
  </si>
  <si>
    <t>2024-308-0018</t>
  </si>
  <si>
    <t>F25-308-00091</t>
  </si>
  <si>
    <t>2024-308-0034</t>
  </si>
  <si>
    <t>F25-308-00092</t>
  </si>
  <si>
    <t>2024-308-0029</t>
  </si>
  <si>
    <t>F25-308-00093</t>
  </si>
  <si>
    <t>2024-308-0040</t>
  </si>
  <si>
    <t>F25-308-00094</t>
  </si>
  <si>
    <t>2024-308-0041</t>
  </si>
  <si>
    <t>F25-308-00095</t>
  </si>
  <si>
    <t>2025-308-0062</t>
  </si>
  <si>
    <t>F25-308-00096</t>
  </si>
  <si>
    <t>2025-308-0002</t>
  </si>
  <si>
    <t>F25-308-00097</t>
  </si>
  <si>
    <t>2025-308-0025</t>
  </si>
  <si>
    <t>F25-308-00098</t>
  </si>
  <si>
    <t>2024-308-0028</t>
  </si>
  <si>
    <t>F25-308-00099</t>
  </si>
  <si>
    <t>2024-308-0061</t>
  </si>
  <si>
    <t>F25-308-00100</t>
  </si>
  <si>
    <t>2024-308-0022</t>
  </si>
  <si>
    <t>F25-308-00101</t>
  </si>
  <si>
    <t>F25-308-00102</t>
  </si>
  <si>
    <t>F25-311-00067</t>
  </si>
  <si>
    <t>2025-311-0147</t>
  </si>
  <si>
    <t>F25-311-00068</t>
  </si>
  <si>
    <t>F25-311-00069</t>
  </si>
  <si>
    <t>2024-311-0002</t>
  </si>
  <si>
    <t>F25-313-00004</t>
  </si>
  <si>
    <t>2025-313-0011</t>
  </si>
  <si>
    <t>F25-326-00036</t>
  </si>
  <si>
    <t>2025-326-0036</t>
  </si>
  <si>
    <t>F25-326-00037</t>
  </si>
  <si>
    <t>2025-326-0047</t>
  </si>
  <si>
    <t>F25-326-00038</t>
  </si>
  <si>
    <t>F25-326-00039</t>
  </si>
  <si>
    <t>2025-326-0048</t>
  </si>
  <si>
    <t>F25-327-00017</t>
  </si>
  <si>
    <t>F25-398-00073</t>
  </si>
  <si>
    <t>2025-398-0031</t>
  </si>
  <si>
    <t>C25-306-00005</t>
  </si>
  <si>
    <t>2024-306-0047</t>
  </si>
  <si>
    <t>C25-306-00006</t>
  </si>
  <si>
    <t>2024-306-0051</t>
  </si>
  <si>
    <t>C25-306-00007</t>
  </si>
  <si>
    <t>2025-306-0022</t>
  </si>
  <si>
    <t>C25-311-00003</t>
  </si>
  <si>
    <t>F25-303-00012</t>
  </si>
  <si>
    <t>2025-303-0065</t>
  </si>
  <si>
    <t>F25-306-00037</t>
  </si>
  <si>
    <t>2024-306-0016</t>
  </si>
  <si>
    <t>F25-306-00038</t>
  </si>
  <si>
    <t>2024-306-0018</t>
  </si>
  <si>
    <t>F25-306-00039</t>
  </si>
  <si>
    <t>2024-306-0019</t>
  </si>
  <si>
    <t>F25-306-00040</t>
  </si>
  <si>
    <t>2024-306-0020</t>
  </si>
  <si>
    <t>F25-306-00041</t>
  </si>
  <si>
    <t>2024-306-0021</t>
  </si>
  <si>
    <t>F25-306-00042</t>
  </si>
  <si>
    <t>2024-306-0022</t>
  </si>
  <si>
    <t>F25-306-00043</t>
  </si>
  <si>
    <t>2024-306-0023</t>
  </si>
  <si>
    <t>F25-306-00044</t>
  </si>
  <si>
    <t>2024-306-0024</t>
  </si>
  <si>
    <t>F25-306-00045</t>
  </si>
  <si>
    <t>2024-306-0025</t>
  </si>
  <si>
    <t>F25-306-00046</t>
  </si>
  <si>
    <t>2024-306-0029</t>
  </si>
  <si>
    <t>F25-306-00047</t>
  </si>
  <si>
    <t>2024-306-0031</t>
  </si>
  <si>
    <t>F25-306-00048</t>
  </si>
  <si>
    <t>2024-306-0048</t>
  </si>
  <si>
    <t>F25-306-00049</t>
  </si>
  <si>
    <t>2024-306-0028</t>
  </si>
  <si>
    <t>F25-306-00050</t>
  </si>
  <si>
    <t>2024-306-0027</t>
  </si>
  <si>
    <t>F25-306-00051</t>
  </si>
  <si>
    <t>2024-306-0026</t>
  </si>
  <si>
    <t>F25-306-00052</t>
  </si>
  <si>
    <t>2024-306-0032</t>
  </si>
  <si>
    <t>F25-306-00053</t>
  </si>
  <si>
    <t>2024-306-0033</t>
  </si>
  <si>
    <t>F25-306-00054</t>
  </si>
  <si>
    <t>2024-306-0034</t>
  </si>
  <si>
    <t>F25-306-00055</t>
  </si>
  <si>
    <t>2024-306-0035</t>
  </si>
  <si>
    <t>F25-306-00056</t>
  </si>
  <si>
    <t>2024-306-0036</t>
  </si>
  <si>
    <t>F25-306-00057</t>
  </si>
  <si>
    <t>2025-306-0025</t>
  </si>
  <si>
    <t>F25-306-00058</t>
  </si>
  <si>
    <t>2025-306-0026</t>
  </si>
  <si>
    <t>F25-306-00059</t>
  </si>
  <si>
    <t>2024-306-0037</t>
  </si>
  <si>
    <t>F25-306-00060</t>
  </si>
  <si>
    <t>2024-306-0038</t>
  </si>
  <si>
    <t>F25-306-00061</t>
  </si>
  <si>
    <t>2024-306-0040</t>
  </si>
  <si>
    <t>F25-306-00062</t>
  </si>
  <si>
    <t>2024-306-0039</t>
  </si>
  <si>
    <t>F25-306-00063</t>
  </si>
  <si>
    <t>2024-306-0069</t>
  </si>
  <si>
    <t>F25-306-00064</t>
  </si>
  <si>
    <t>2024-306-0066</t>
  </si>
  <si>
    <t>F25-306-00065</t>
  </si>
  <si>
    <t>2024-306-0067</t>
  </si>
  <si>
    <t>F25-306-00066</t>
  </si>
  <si>
    <t>2024-306-0068</t>
  </si>
  <si>
    <t>F25-306-00067</t>
  </si>
  <si>
    <t>2024-306-0082</t>
  </si>
  <si>
    <t>F25-306-00068</t>
  </si>
  <si>
    <t>2024-306-0081</t>
  </si>
  <si>
    <t>F25-306-00069</t>
  </si>
  <si>
    <t>2024-306-0071</t>
  </si>
  <si>
    <t>F25-306-00070</t>
  </si>
  <si>
    <t>2024-306-0070</t>
  </si>
  <si>
    <t>F25-306-00071</t>
  </si>
  <si>
    <t>2025-306-0031</t>
  </si>
  <si>
    <t>F25-306-00072</t>
  </si>
  <si>
    <t>2024-306-0074</t>
  </si>
  <si>
    <t>F25-306-00073</t>
  </si>
  <si>
    <t>2024-306-0075</t>
  </si>
  <si>
    <t>F25-306-00074</t>
  </si>
  <si>
    <t>2024-306-0073</t>
  </si>
  <si>
    <t>F25-306-00075</t>
  </si>
  <si>
    <t>2024-306-0072</t>
  </si>
  <si>
    <t>F25-306-00076</t>
  </si>
  <si>
    <t>2025-306-0003</t>
  </si>
  <si>
    <t>F25-306-00077</t>
  </si>
  <si>
    <t>2024-306-0077</t>
  </si>
  <si>
    <t>F25-306-00078</t>
  </si>
  <si>
    <t>2024-306-0078</t>
  </si>
  <si>
    <t>F25-306-00079</t>
  </si>
  <si>
    <t>2024-306-0076</t>
  </si>
  <si>
    <t>F25-306-00080</t>
  </si>
  <si>
    <t>2024-306-0080</t>
  </si>
  <si>
    <t>F25-306-00081</t>
  </si>
  <si>
    <t>2024-306-0079</t>
  </si>
  <si>
    <t>F25-306-00082</t>
  </si>
  <si>
    <t>2024-306-0044</t>
  </si>
  <si>
    <t>F25-306-00083</t>
  </si>
  <si>
    <t>2024-306-0045</t>
  </si>
  <si>
    <t>F25-306-00084</t>
  </si>
  <si>
    <t>F25-306-00085</t>
  </si>
  <si>
    <t>F25-306-00086</t>
  </si>
  <si>
    <t>F25-306-00087</t>
  </si>
  <si>
    <t>2024-306-0049</t>
  </si>
  <si>
    <t>F25-306-00088</t>
  </si>
  <si>
    <t>F25-306-00089</t>
  </si>
  <si>
    <t>2024-306-0050</t>
  </si>
  <si>
    <t>F25-306-00090</t>
  </si>
  <si>
    <t>2024-306-0052</t>
  </si>
  <si>
    <t>F25-306-00091</t>
  </si>
  <si>
    <t>2024-306-0053</t>
  </si>
  <si>
    <t>F25-306-00092</t>
  </si>
  <si>
    <t>2024-306-0054</t>
  </si>
  <si>
    <t>F25-306-00093</t>
  </si>
  <si>
    <t>2024-306-0055</t>
  </si>
  <si>
    <t>F25-306-00094</t>
  </si>
  <si>
    <t>F25-306-00095</t>
  </si>
  <si>
    <t>2024-306-0057</t>
  </si>
  <si>
    <t>F25-306-00096</t>
  </si>
  <si>
    <t>2024-306-0058</t>
  </si>
  <si>
    <t>F25-306-00097</t>
  </si>
  <si>
    <t>2024-306-0059</t>
  </si>
  <si>
    <t>F25-306-00098</t>
  </si>
  <si>
    <t>2024-306-0060</t>
  </si>
  <si>
    <t>F25-306-00099</t>
  </si>
  <si>
    <t>2024-306-0061</t>
  </si>
  <si>
    <t>F25-306-00100</t>
  </si>
  <si>
    <t>2025-306-0063</t>
  </si>
  <si>
    <t>F25-306-00101</t>
  </si>
  <si>
    <t>2025-306-0037</t>
  </si>
  <si>
    <t>F25-306-00102</t>
  </si>
  <si>
    <t>F25-307-00071</t>
  </si>
  <si>
    <t>F25-307-00072</t>
  </si>
  <si>
    <t>F25-307-00073</t>
  </si>
  <si>
    <t>F25-307-00074</t>
  </si>
  <si>
    <t>F25-308-00103</t>
  </si>
  <si>
    <t>2024-308-0165</t>
  </si>
  <si>
    <t>F25-308-00104</t>
  </si>
  <si>
    <t>2024-308-0160</t>
  </si>
  <si>
    <t>F25-308-00105</t>
  </si>
  <si>
    <t>2024-308-0155</t>
  </si>
  <si>
    <t>F25-308-00106</t>
  </si>
  <si>
    <t>2024-308-0171</t>
  </si>
  <si>
    <t>F25-308-00107</t>
  </si>
  <si>
    <t>2024-308-0158</t>
  </si>
  <si>
    <t>F25-308-00108</t>
  </si>
  <si>
    <t>2024-308-0172</t>
  </si>
  <si>
    <t>F25-308-00109</t>
  </si>
  <si>
    <t>2025-308-0019</t>
  </si>
  <si>
    <t>F25-308-00110</t>
  </si>
  <si>
    <t>2024-308-0197</t>
  </si>
  <si>
    <t>F25-308-00111</t>
  </si>
  <si>
    <t>2025-308-0058</t>
  </si>
  <si>
    <t>F25-308-00112</t>
  </si>
  <si>
    <t>2024-308-0192</t>
  </si>
  <si>
    <t>F25-308-00113</t>
  </si>
  <si>
    <t>2025-308-0006</t>
  </si>
  <si>
    <t>F25-308-00114</t>
  </si>
  <si>
    <t>2024-308-0048</t>
  </si>
  <si>
    <t>F25-308-00115</t>
  </si>
  <si>
    <t>F25-308-00116</t>
  </si>
  <si>
    <t>F25-308-00117</t>
  </si>
  <si>
    <t>F25-308-00118</t>
  </si>
  <si>
    <t>F25-308-00119</t>
  </si>
  <si>
    <t>F25-308-00120</t>
  </si>
  <si>
    <t>F25-308-00121</t>
  </si>
  <si>
    <t>F25-308-00122</t>
  </si>
  <si>
    <t>F25-308-00123</t>
  </si>
  <si>
    <t>F25-311-00070</t>
  </si>
  <si>
    <t>2024-311-0100</t>
  </si>
  <si>
    <t>F25-311-00071</t>
  </si>
  <si>
    <t>2025-311-0139</t>
  </si>
  <si>
    <t>F25-311-00072</t>
  </si>
  <si>
    <t>F25-311-00073</t>
  </si>
  <si>
    <t>2025-311-0117</t>
  </si>
  <si>
    <t>F25-311-00074</t>
  </si>
  <si>
    <t>2025-311-0127</t>
  </si>
  <si>
    <t>F25-311-00075</t>
  </si>
  <si>
    <t>2025-311-0116</t>
  </si>
  <si>
    <t>F25-311-00076</t>
  </si>
  <si>
    <t>2025-311-0140</t>
  </si>
  <si>
    <t>F25-311-00077</t>
  </si>
  <si>
    <t>2025-311-0044</t>
  </si>
  <si>
    <t>F25-311-00078</t>
  </si>
  <si>
    <t>F25-311-00079</t>
  </si>
  <si>
    <t>F25-311-00080</t>
  </si>
  <si>
    <t>2024-311-0030</t>
  </si>
  <si>
    <t>F25-311-00081</t>
  </si>
  <si>
    <t>2025-311-0096</t>
  </si>
  <si>
    <t>F25-326-00040</t>
  </si>
  <si>
    <t>F25-327-00018</t>
  </si>
  <si>
    <t>2025-327-0015</t>
  </si>
  <si>
    <t>CB25-307-00001</t>
  </si>
  <si>
    <t>F25-307-00075</t>
  </si>
  <si>
    <t>F25-307-00076</t>
  </si>
  <si>
    <t>F25-308-00124</t>
  </si>
  <si>
    <t>2025-308-0074</t>
  </si>
  <si>
    <t>F25-308-00125</t>
  </si>
  <si>
    <t>2025-308-0075</t>
  </si>
  <si>
    <t>F25-308-00126</t>
  </si>
  <si>
    <t>2025-308-0037</t>
  </si>
  <si>
    <t>F25-308-00127</t>
  </si>
  <si>
    <t>2024-308-0230</t>
  </si>
  <si>
    <t>F25-308-00128</t>
  </si>
  <si>
    <t>2025-308-0076</t>
  </si>
  <si>
    <t>F25-308-00129</t>
  </si>
  <si>
    <t>2025-308-0077</t>
  </si>
  <si>
    <t>F25-308-00130</t>
  </si>
  <si>
    <t>2025-308-0079</t>
  </si>
  <si>
    <t>F25-310-00032</t>
  </si>
  <si>
    <t>2025-310-0032</t>
  </si>
  <si>
    <t>F25-310-00033</t>
  </si>
  <si>
    <t>2025-310-0023</t>
  </si>
  <si>
    <t>F25-310-00034</t>
  </si>
  <si>
    <t>2024-310-0044</t>
  </si>
  <si>
    <t>F25-310-00035</t>
  </si>
  <si>
    <t>2024-310-0004</t>
  </si>
  <si>
    <t>F25-310-00036</t>
  </si>
  <si>
    <t>F25-310-00037</t>
  </si>
  <si>
    <t>2024-310-0036</t>
  </si>
  <si>
    <t>F25-310-00038</t>
  </si>
  <si>
    <t>2024-310-0017</t>
  </si>
  <si>
    <t>F25-310-00039</t>
  </si>
  <si>
    <t>2024-310-0079</t>
  </si>
  <si>
    <t>F25-310-00040</t>
  </si>
  <si>
    <t>2024-310-0005</t>
  </si>
  <si>
    <t>F25-310-00041</t>
  </si>
  <si>
    <t>2024-310-0054</t>
  </si>
  <si>
    <t>F25-310-00042</t>
  </si>
  <si>
    <t>2024-310-0043</t>
  </si>
  <si>
    <t>F25-310-00043</t>
  </si>
  <si>
    <t>2025-310-0008</t>
  </si>
  <si>
    <t>F25-310-00044</t>
  </si>
  <si>
    <t>2025-310-0017</t>
  </si>
  <si>
    <t>F25-310-00045</t>
  </si>
  <si>
    <t>2024-310-0046</t>
  </si>
  <si>
    <t>F25-310-00046</t>
  </si>
  <si>
    <t>2024-310-0051</t>
  </si>
  <si>
    <t>F25-310-00047</t>
  </si>
  <si>
    <t>2025-310-0035</t>
  </si>
  <si>
    <t>F25-310-00048</t>
  </si>
  <si>
    <t>2024-310-0013</t>
  </si>
  <si>
    <t>F25-310-00049</t>
  </si>
  <si>
    <t>2024-310-0087</t>
  </si>
  <si>
    <t>F25-310-00050</t>
  </si>
  <si>
    <t>2024-310-0052</t>
  </si>
  <si>
    <t>F25-310-00051</t>
  </si>
  <si>
    <t>2024-310-0056</t>
  </si>
  <si>
    <t>F25-310-00052</t>
  </si>
  <si>
    <t>2024-310-0062</t>
  </si>
  <si>
    <t>F25-310-00053</t>
  </si>
  <si>
    <t>2025-310-0034</t>
  </si>
  <si>
    <t>F25-310-00054</t>
  </si>
  <si>
    <t>2024-310-0094</t>
  </si>
  <si>
    <t>F25-310-00055</t>
  </si>
  <si>
    <t>2024-310-0019</t>
  </si>
  <si>
    <t>F25-310-00056</t>
  </si>
  <si>
    <t>2024-310-0050</t>
  </si>
  <si>
    <t>F25-310-00057</t>
  </si>
  <si>
    <t>2024-310-0047</t>
  </si>
  <si>
    <t>F25-310-00058</t>
  </si>
  <si>
    <t>2025-310-0020</t>
  </si>
  <si>
    <t>F25-310-00059</t>
  </si>
  <si>
    <t>2025-310-0029</t>
  </si>
  <si>
    <t>F25-310-00060</t>
  </si>
  <si>
    <t>2025-310-0031</t>
  </si>
  <si>
    <t>F25-310-00061</t>
  </si>
  <si>
    <t>2025-310-0028</t>
  </si>
  <si>
    <t>F25-310-00062</t>
  </si>
  <si>
    <t>2025-310-0025</t>
  </si>
  <si>
    <t>F25-310-00063</t>
  </si>
  <si>
    <t>2025-310-0016</t>
  </si>
  <si>
    <t>F25-310-00064</t>
  </si>
  <si>
    <t>2025-310-0009</t>
  </si>
  <si>
    <t>F25-310-00065</t>
  </si>
  <si>
    <t>2025-310-0014</t>
  </si>
  <si>
    <t>F25-310-00066</t>
  </si>
  <si>
    <t>2025-310-0010</t>
  </si>
  <si>
    <t>F25-310-00067</t>
  </si>
  <si>
    <t>2025-310-0013</t>
  </si>
  <si>
    <t>F25-310-00068</t>
  </si>
  <si>
    <t>2025-310-0007</t>
  </si>
  <si>
    <t>F25-310-00069</t>
  </si>
  <si>
    <t>2025-310-0015</t>
  </si>
  <si>
    <t>F25-310-00070</t>
  </si>
  <si>
    <t>2025-310-0012</t>
  </si>
  <si>
    <t>F25-310-00071</t>
  </si>
  <si>
    <t>2025-310-0030</t>
  </si>
  <si>
    <t>F25-310-00072</t>
  </si>
  <si>
    <t>2025-310-0027</t>
  </si>
  <si>
    <t>F25-310-00073</t>
  </si>
  <si>
    <t>2025-310-0022</t>
  </si>
  <si>
    <t>F25-310-00074</t>
  </si>
  <si>
    <t>2025-310-0026</t>
  </si>
  <si>
    <t>F25-310-00075</t>
  </si>
  <si>
    <t>2025-310-0021</t>
  </si>
  <si>
    <t>F25-310-00076</t>
  </si>
  <si>
    <t>2025-310-0033</t>
  </si>
  <si>
    <t>F25-310-00077</t>
  </si>
  <si>
    <t>F25-310-00078</t>
  </si>
  <si>
    <t>F25-310-00079</t>
  </si>
  <si>
    <t>F25-310-00080</t>
  </si>
  <si>
    <t>F25-310-00081</t>
  </si>
  <si>
    <t>F25-311-00082</t>
  </si>
  <si>
    <t>2024-311-0059</t>
  </si>
  <si>
    <t>F25-311-00083</t>
  </si>
  <si>
    <t>2025-311-0035</t>
  </si>
  <si>
    <t>F25-311-00084</t>
  </si>
  <si>
    <t>2024-311-0104</t>
  </si>
  <si>
    <t>F25-311-00085</t>
  </si>
  <si>
    <t>2025-311-0043</t>
  </si>
  <si>
    <t>F25-311-00086</t>
  </si>
  <si>
    <t>2024-311-0063</t>
  </si>
  <si>
    <t>F25-311-00087</t>
  </si>
  <si>
    <t>2024-311-0061</t>
  </si>
  <si>
    <t>F25-318-00028</t>
  </si>
  <si>
    <t>2025-318-0026</t>
  </si>
  <si>
    <t>F25-326-00041</t>
  </si>
  <si>
    <t>2025-326-0010</t>
  </si>
  <si>
    <t>F25-326-00042</t>
  </si>
  <si>
    <t>2024-326-0019</t>
  </si>
  <si>
    <t>F25-398-00074</t>
  </si>
  <si>
    <t>2025-398-0049</t>
  </si>
  <si>
    <t>F25-398-00075</t>
  </si>
  <si>
    <t>2025-398-0011</t>
  </si>
  <si>
    <t>F25-398-00076</t>
  </si>
  <si>
    <t>F25-398-00077</t>
  </si>
  <si>
    <t>F25-398-00078</t>
  </si>
  <si>
    <t>F25-398-00079</t>
  </si>
  <si>
    <t>F25-398-00080</t>
  </si>
  <si>
    <t>F25-398-00081</t>
  </si>
  <si>
    <t>F25-398-00082</t>
  </si>
  <si>
    <t>F25-398-00083</t>
  </si>
  <si>
    <t>F25-398-00084</t>
  </si>
  <si>
    <t>F25-398-00085</t>
  </si>
  <si>
    <t>F25-398-00086</t>
  </si>
  <si>
    <t>2024-398-0014</t>
  </si>
  <si>
    <t>F25-398-00087</t>
  </si>
  <si>
    <t>2024-398-0017</t>
  </si>
  <si>
    <t>F25-398-00088</t>
  </si>
  <si>
    <t>2024-398-0012</t>
  </si>
  <si>
    <t>F25-398-00089</t>
  </si>
  <si>
    <t>F25-398-00090</t>
  </si>
  <si>
    <t>F25-398-00091</t>
  </si>
  <si>
    <t>F25-398-00092</t>
  </si>
  <si>
    <t>F25-398-00093</t>
  </si>
  <si>
    <t>F25-398-00094</t>
  </si>
  <si>
    <t>F25-398-00095</t>
  </si>
  <si>
    <t>2025-398-0017</t>
  </si>
  <si>
    <t>F25-306-00103</t>
  </si>
  <si>
    <t>2025-306-0071</t>
  </si>
  <si>
    <t>F25-306-00104</t>
  </si>
  <si>
    <t>2025-306-0068</t>
  </si>
  <si>
    <t>F25-308-00131</t>
  </si>
  <si>
    <t>2024-308-0134</t>
  </si>
  <si>
    <t>F25-308-00132</t>
  </si>
  <si>
    <t>2024-308-0146</t>
  </si>
  <si>
    <t>F25-308-00133</t>
  </si>
  <si>
    <t>2024-308-0162</t>
  </si>
  <si>
    <t>F25-308-00134</t>
  </si>
  <si>
    <t>2024-308-0145</t>
  </si>
  <si>
    <t>F25-308-00135</t>
  </si>
  <si>
    <t>2024-308-0135</t>
  </si>
  <si>
    <t>F25-308-00136</t>
  </si>
  <si>
    <t>2024-308-0136</t>
  </si>
  <si>
    <t>F25-308-00137</t>
  </si>
  <si>
    <t>2024-308-0164</t>
  </si>
  <si>
    <t>F25-308-00138</t>
  </si>
  <si>
    <t>2025-308-0087</t>
  </si>
  <si>
    <t>F25-311-00088</t>
  </si>
  <si>
    <t>F25-318-00029</t>
  </si>
  <si>
    <t>2025-318-0029</t>
  </si>
  <si>
    <t>F25-326-00043</t>
  </si>
  <si>
    <t>2025-326-0053</t>
  </si>
  <si>
    <t>F25-326-00044</t>
  </si>
  <si>
    <t>F25-326-00045</t>
  </si>
  <si>
    <t>F25-327-00019</t>
  </si>
  <si>
    <t>2025-327-0020</t>
  </si>
  <si>
    <t>F25-327-00020</t>
  </si>
  <si>
    <t>2025-327-0021</t>
  </si>
  <si>
    <t>F25-327-00021</t>
  </si>
  <si>
    <t>2025-327-0022</t>
  </si>
  <si>
    <t>F25-327-00022</t>
  </si>
  <si>
    <t>2025-327-0023</t>
  </si>
  <si>
    <t>F25-327-00023</t>
  </si>
  <si>
    <t>2025-327-0025</t>
  </si>
  <si>
    <t>F25-327-00024</t>
  </si>
  <si>
    <t>2025-327-0026</t>
  </si>
  <si>
    <t>F25-398-00096</t>
  </si>
  <si>
    <t>2025-398-0050</t>
  </si>
  <si>
    <t>F25-398-00097</t>
  </si>
  <si>
    <t>2025-398-0042</t>
  </si>
  <si>
    <t>C25-310-00022</t>
  </si>
  <si>
    <t>C25-313-00001</t>
  </si>
  <si>
    <t>F25-304-00031</t>
  </si>
  <si>
    <t>2025-304-0042</t>
  </si>
  <si>
    <t>F25-308-00139</t>
  </si>
  <si>
    <t>2025-308-0052</t>
  </si>
  <si>
    <t>F25-308-00140</t>
  </si>
  <si>
    <t>2024-308-0150</t>
  </si>
  <si>
    <t>F25-308-00141</t>
  </si>
  <si>
    <t>2025-308-0046</t>
  </si>
  <si>
    <t>F25-308-00142</t>
  </si>
  <si>
    <t>2024-308-0154</t>
  </si>
  <si>
    <t>F25-310-00082</t>
  </si>
  <si>
    <t>F25-311-00089</t>
  </si>
  <si>
    <t>2025-311-0106</t>
  </si>
  <si>
    <t>F25-311-00090</t>
  </si>
  <si>
    <t>2024-311-0115</t>
  </si>
  <si>
    <t>F25-311-00091</t>
  </si>
  <si>
    <t>F25-311-00092</t>
  </si>
  <si>
    <t>2025-311-0101</t>
  </si>
  <si>
    <t>F25-311-00093</t>
  </si>
  <si>
    <t>2024-311-0068</t>
  </si>
  <si>
    <t>F25-311-00094</t>
  </si>
  <si>
    <t>2024-311-0008</t>
  </si>
  <si>
    <t>F25-313-00005</t>
  </si>
  <si>
    <t>2024-313-0009</t>
  </si>
  <si>
    <t>F25-318-00030</t>
  </si>
  <si>
    <t>F25-318-00031</t>
  </si>
  <si>
    <t>2025-318-0032</t>
  </si>
  <si>
    <t>F25-326-00046</t>
  </si>
  <si>
    <t>F25-327-00025</t>
  </si>
  <si>
    <t>2025-327-0028</t>
  </si>
  <si>
    <t>F25-327-00026</t>
  </si>
  <si>
    <t>2025-327-0029</t>
  </si>
  <si>
    <t>F25-306-00105</t>
  </si>
  <si>
    <t>2025-306-0064</t>
  </si>
  <si>
    <t>F25-308-00143</t>
  </si>
  <si>
    <t>F25-308-00144</t>
  </si>
  <si>
    <t>F25-308-00145</t>
  </si>
  <si>
    <t>F25-308-00146</t>
  </si>
  <si>
    <t>F25-311-00095</t>
  </si>
  <si>
    <t>2025-311-0162</t>
  </si>
  <si>
    <t>C25-308-00005</t>
  </si>
  <si>
    <t>F25-303-00013</t>
  </si>
  <si>
    <t>F25-304-00032</t>
  </si>
  <si>
    <t>2024-304-0070</t>
  </si>
  <si>
    <t>F25-304-00033</t>
  </si>
  <si>
    <t>2024-304-0010</t>
  </si>
  <si>
    <t>F25-304-00034</t>
  </si>
  <si>
    <t>2024-304-0075</t>
  </si>
  <si>
    <t>F25-304-00035</t>
  </si>
  <si>
    <t>2024-304-0011</t>
  </si>
  <si>
    <t>F25-306-00106</t>
  </si>
  <si>
    <t>2025-306-0080</t>
  </si>
  <si>
    <t>F25-306-00107</t>
  </si>
  <si>
    <t>2024-306-0007</t>
  </si>
  <si>
    <t>F25-308-00147</t>
  </si>
  <si>
    <t>2025-308-0078</t>
  </si>
  <si>
    <t>F25-308-00148</t>
  </si>
  <si>
    <t>2025-308-0081</t>
  </si>
  <si>
    <t>F25-308-00149</t>
  </si>
  <si>
    <t>2025-308-0080</t>
  </si>
  <si>
    <t>F25-311-00096</t>
  </si>
  <si>
    <t>F25-315-00003</t>
  </si>
  <si>
    <t>2025-315-0005</t>
  </si>
  <si>
    <t>F25-315-00004</t>
  </si>
  <si>
    <t>2025-315-0006</t>
  </si>
  <si>
    <t>F25-315-00005</t>
  </si>
  <si>
    <t>2025-315-0007</t>
  </si>
  <si>
    <t>F25-315-00006</t>
  </si>
  <si>
    <t>2025-315-0010</t>
  </si>
  <si>
    <t>F25-315-00007</t>
  </si>
  <si>
    <t>2024-315-0003</t>
  </si>
  <si>
    <t>F25-318-00032</t>
  </si>
  <si>
    <t>2025-318-0013</t>
  </si>
  <si>
    <t>F25-318-00033</t>
  </si>
  <si>
    <t>2025-318-0005</t>
  </si>
  <si>
    <t>F25-326-00047</t>
  </si>
  <si>
    <t>2025-326-0014</t>
  </si>
  <si>
    <t>F25-326-00048</t>
  </si>
  <si>
    <t>2025-326-0015</t>
  </si>
  <si>
    <t>F25-326-00049</t>
  </si>
  <si>
    <t>2025-326-0038</t>
  </si>
  <si>
    <t>F25-326-00050</t>
  </si>
  <si>
    <t>2025-326-0050</t>
  </si>
  <si>
    <t>F25-326-00051</t>
  </si>
  <si>
    <t>2025-326-0052</t>
  </si>
  <si>
    <t>F25-326-00052</t>
  </si>
  <si>
    <t>2025-326-0054</t>
  </si>
  <si>
    <t>F25-398-00098</t>
  </si>
  <si>
    <t>2025-398-0034</t>
  </si>
  <si>
    <t>F25-398-00099</t>
  </si>
  <si>
    <t>2024-398-0054</t>
  </si>
  <si>
    <t>C25-326-00002</t>
  </si>
  <si>
    <t>C25-326-00003</t>
  </si>
  <si>
    <t>CB25-307-00002</t>
  </si>
  <si>
    <t>F25-303-00014</t>
  </si>
  <si>
    <t>2025-303-0040</t>
  </si>
  <si>
    <t>F25-303-00015</t>
  </si>
  <si>
    <t>2025-303-0063</t>
  </si>
  <si>
    <t>F25-303-00016</t>
  </si>
  <si>
    <t>F25-304-00036</t>
  </si>
  <si>
    <t>2024-304-0002</t>
  </si>
  <si>
    <t>F25-304-00037</t>
  </si>
  <si>
    <t>2025-304-0044</t>
  </si>
  <si>
    <t>F25-304-00038</t>
  </si>
  <si>
    <t>2024-304-0005</t>
  </si>
  <si>
    <t>F25-304-00039</t>
  </si>
  <si>
    <t>2024-304-0024</t>
  </si>
  <si>
    <t>F25-304-00040</t>
  </si>
  <si>
    <t>2024-304-0007</t>
  </si>
  <si>
    <t>F25-304-00041</t>
  </si>
  <si>
    <t>2024-304-0006</t>
  </si>
  <si>
    <t>F25-304-00042</t>
  </si>
  <si>
    <t>2025-304-0038</t>
  </si>
  <si>
    <t>F25-306-00108</t>
  </si>
  <si>
    <t>2025-306-0078</t>
  </si>
  <si>
    <t>F25-306-00109</t>
  </si>
  <si>
    <t>2025-306-0082</t>
  </si>
  <si>
    <t>F25-306-00110</t>
  </si>
  <si>
    <t>F25-306-00111</t>
  </si>
  <si>
    <t>2025-306-0028</t>
  </si>
  <si>
    <t>F25-306-00112</t>
  </si>
  <si>
    <t>2025-306-0083</t>
  </si>
  <si>
    <t>F25-306-00113</t>
  </si>
  <si>
    <t>F25-307-00077</t>
  </si>
  <si>
    <t>2025-307-0050</t>
  </si>
  <si>
    <t>F25-308-00150</t>
  </si>
  <si>
    <t>2025-308-0020</t>
  </si>
  <si>
    <t>F25-308-00151</t>
  </si>
  <si>
    <t>2024-308-0173</t>
  </si>
  <si>
    <t>F25-308-00152</t>
  </si>
  <si>
    <t>2024-308-0059</t>
  </si>
  <si>
    <t>F25-308-00153</t>
  </si>
  <si>
    <t>2024-308-0186</t>
  </si>
  <si>
    <t>F25-318-00034</t>
  </si>
  <si>
    <t>2024-318-0016</t>
  </si>
  <si>
    <t>F25-318-00035</t>
  </si>
  <si>
    <t>2025-318-0033</t>
  </si>
  <si>
    <t>F25-318-00036</t>
  </si>
  <si>
    <t>2025-318-0022</t>
  </si>
  <si>
    <t>F25-318-00037</t>
  </si>
  <si>
    <t>2025-318-0036</t>
  </si>
  <si>
    <t>F25-318-00038</t>
  </si>
  <si>
    <t>F25-318-00039</t>
  </si>
  <si>
    <t>F25-326-00053</t>
  </si>
  <si>
    <t>F25-326-00054</t>
  </si>
  <si>
    <t>F25-326-00055</t>
  </si>
  <si>
    <t>F25-326-00056</t>
  </si>
  <si>
    <t>F25-326-00057</t>
  </si>
  <si>
    <t>F25-326-00058</t>
  </si>
  <si>
    <t>F25-326-00059</t>
  </si>
  <si>
    <t>F25-326-00060</t>
  </si>
  <si>
    <t>F25-326-00061</t>
  </si>
  <si>
    <t>F25-326-00062</t>
  </si>
  <si>
    <t>F25-326-00063</t>
  </si>
  <si>
    <t>F25-326-00064</t>
  </si>
  <si>
    <t>F25-326-00065</t>
  </si>
  <si>
    <t>F25-326-00066</t>
  </si>
  <si>
    <t>F25-326-00067</t>
  </si>
  <si>
    <t>F25-326-00068</t>
  </si>
  <si>
    <t>2025-326-0020</t>
  </si>
  <si>
    <t>F25-326-00069</t>
  </si>
  <si>
    <t>F25-326-00070</t>
  </si>
  <si>
    <t>2025-326-0011</t>
  </si>
  <si>
    <t>F25-326-00071</t>
  </si>
  <si>
    <t>F25-326-00072</t>
  </si>
  <si>
    <t>F25-326-00073</t>
  </si>
  <si>
    <t>F25-326-00074</t>
  </si>
  <si>
    <t>F25-326-00075</t>
  </si>
  <si>
    <t>F25-326-00076</t>
  </si>
  <si>
    <t>F25-326-00077</t>
  </si>
  <si>
    <t>2025-326-0002</t>
  </si>
  <si>
    <t>F25-326-00078</t>
  </si>
  <si>
    <t>2025-326-0059</t>
  </si>
  <si>
    <t>F25-326-00079</t>
  </si>
  <si>
    <t>F25-327-00027</t>
  </si>
  <si>
    <t>2025-327-0030</t>
  </si>
  <si>
    <t>F25-327-00028</t>
  </si>
  <si>
    <t>2025-327-0032</t>
  </si>
  <si>
    <t>F25-398-00100</t>
  </si>
  <si>
    <t>2025-398-0016</t>
  </si>
  <si>
    <t>F25-303-00017</t>
  </si>
  <si>
    <t>F25-306-00114</t>
  </si>
  <si>
    <t>2025-306-0081</t>
  </si>
  <si>
    <t>F25-306-00115</t>
  </si>
  <si>
    <t>2025-306-0067</t>
  </si>
  <si>
    <t>F25-306-00116</t>
  </si>
  <si>
    <t>2025-306-0069</t>
  </si>
  <si>
    <t>F25-306-00117</t>
  </si>
  <si>
    <t>2025-306-0072</t>
  </si>
  <si>
    <t>F25-306-00118</t>
  </si>
  <si>
    <t>2025-306-0073</t>
  </si>
  <si>
    <t>F25-306-00119</t>
  </si>
  <si>
    <t>2025-306-0074</t>
  </si>
  <si>
    <t>F25-307-00078</t>
  </si>
  <si>
    <t>2025-307-0016</t>
  </si>
  <si>
    <t>F25-307-00079</t>
  </si>
  <si>
    <t>2025-307-0053</t>
  </si>
  <si>
    <t>F25-307-00080</t>
  </si>
  <si>
    <t>F25-307-00081</t>
  </si>
  <si>
    <t>F25-308-00154</t>
  </si>
  <si>
    <t>2025-308-0102</t>
  </si>
  <si>
    <t>F25-311-00097</t>
  </si>
  <si>
    <t>2024-311-0168</t>
  </si>
  <si>
    <t>F25-311-00098</t>
  </si>
  <si>
    <t>2024-311-0121</t>
  </si>
  <si>
    <t>F25-311-00099</t>
  </si>
  <si>
    <t>2024-311-0112</t>
  </si>
  <si>
    <t>F25-311-00100</t>
  </si>
  <si>
    <t>2024-311-0125</t>
  </si>
  <si>
    <t>F25-311-00101</t>
  </si>
  <si>
    <t>2024-311-0137</t>
  </si>
  <si>
    <t>F25-311-00102</t>
  </si>
  <si>
    <t>2024-311-0165</t>
  </si>
  <si>
    <t>F25-311-00103</t>
  </si>
  <si>
    <t>2024-311-0078</t>
  </si>
  <si>
    <t>F25-311-00104</t>
  </si>
  <si>
    <t>2024-311-0079</t>
  </si>
  <si>
    <t>F25-311-00105</t>
  </si>
  <si>
    <t>2024-311-0167</t>
  </si>
  <si>
    <t>F25-311-00106</t>
  </si>
  <si>
    <t>2024-311-0080</t>
  </si>
  <si>
    <t>F25-311-00107</t>
  </si>
  <si>
    <t>2024-311-0099</t>
  </si>
  <si>
    <t>F25-311-00108</t>
  </si>
  <si>
    <t>2025-311-0041</t>
  </si>
  <si>
    <t>F25-311-00109</t>
  </si>
  <si>
    <t>2024-311-0106</t>
  </si>
  <si>
    <t>F25-311-00110</t>
  </si>
  <si>
    <t>2025-311-0046</t>
  </si>
  <si>
    <t>F25-311-00111</t>
  </si>
  <si>
    <t>2024-311-0084</t>
  </si>
  <si>
    <t>F25-311-00112</t>
  </si>
  <si>
    <t>2024-311-0107</t>
  </si>
  <si>
    <t>F25-311-00113</t>
  </si>
  <si>
    <t>2024-311-0109</t>
  </si>
  <si>
    <t>F25-311-00114</t>
  </si>
  <si>
    <t>2024-311-0113</t>
  </si>
  <si>
    <t>F25-311-00115</t>
  </si>
  <si>
    <t>2024-311-0123</t>
  </si>
  <si>
    <t>F25-311-00116</t>
  </si>
  <si>
    <t>2024-311-0126</t>
  </si>
  <si>
    <t>F25-311-00117</t>
  </si>
  <si>
    <t>2024-311-0127</t>
  </si>
  <si>
    <t>F25-311-00118</t>
  </si>
  <si>
    <t>2024-311-0117</t>
  </si>
  <si>
    <t>F25-311-00119</t>
  </si>
  <si>
    <t>2024-311-0128</t>
  </si>
  <si>
    <t>F25-311-00120</t>
  </si>
  <si>
    <t>2024-311-0120</t>
  </si>
  <si>
    <t>F25-311-00121</t>
  </si>
  <si>
    <t>2024-311-0136</t>
  </si>
  <si>
    <t>F25-311-00122</t>
  </si>
  <si>
    <t>2024-311-0134</t>
  </si>
  <si>
    <t>F25-311-00123</t>
  </si>
  <si>
    <t>2024-311-0139</t>
  </si>
  <si>
    <t>F25-311-00124</t>
  </si>
  <si>
    <t>2024-311-0140</t>
  </si>
  <si>
    <t>F25-311-00125</t>
  </si>
  <si>
    <t>2025-311-0053</t>
  </si>
  <si>
    <t>F25-311-00126</t>
  </si>
  <si>
    <t>2024-311-0179</t>
  </si>
  <si>
    <t>F25-311-00127</t>
  </si>
  <si>
    <t>2024-311-0149</t>
  </si>
  <si>
    <t>F25-311-00128</t>
  </si>
  <si>
    <t>2025-311-0082</t>
  </si>
  <si>
    <t>F25-311-00129</t>
  </si>
  <si>
    <t>2025-311-0070</t>
  </si>
  <si>
    <t>F25-311-00130</t>
  </si>
  <si>
    <t>F25-313-00006</t>
  </si>
  <si>
    <t>2025-313-0013</t>
  </si>
  <si>
    <t>F25-313-00007</t>
  </si>
  <si>
    <t>2025-313-0010</t>
  </si>
  <si>
    <t>F25-313-00008</t>
  </si>
  <si>
    <t>2024-313-0007</t>
  </si>
  <si>
    <t>F25-313-00009</t>
  </si>
  <si>
    <t>2025-313-0004</t>
  </si>
  <si>
    <t>F25-313-00010</t>
  </si>
  <si>
    <t>F25-313-00011</t>
  </si>
  <si>
    <t>2025-313-0024</t>
  </si>
  <si>
    <t>F25-315-00008</t>
  </si>
  <si>
    <t>2025-315-0001</t>
  </si>
  <si>
    <t>F25-318-00040</t>
  </si>
  <si>
    <t>2025-318-0034</t>
  </si>
  <si>
    <t>F25-318-00041</t>
  </si>
  <si>
    <t>2025-318-0023</t>
  </si>
  <si>
    <t>F25-318-00042</t>
  </si>
  <si>
    <t>2025-318-0031</t>
  </si>
  <si>
    <t>F25-318-00043</t>
  </si>
  <si>
    <t>2025-318-0039</t>
  </si>
  <si>
    <t>F25-318-00044</t>
  </si>
  <si>
    <t>2025-318-0040</t>
  </si>
  <si>
    <t>F25-318-00045</t>
  </si>
  <si>
    <t>2025-318-0043</t>
  </si>
  <si>
    <t>C25-306-00008</t>
  </si>
  <si>
    <t>C25-308-00006</t>
  </si>
  <si>
    <t>C25-326-00004</t>
  </si>
  <si>
    <t>F25-303-00018</t>
  </si>
  <si>
    <t>F25-303-00019</t>
  </si>
  <si>
    <t>F25-303-00020</t>
  </si>
  <si>
    <t>F25-303-00021</t>
  </si>
  <si>
    <t>F25-303-00022</t>
  </si>
  <si>
    <t>F25-303-00023</t>
  </si>
  <si>
    <t>F25-303-00024</t>
  </si>
  <si>
    <t>F25-303-00025</t>
  </si>
  <si>
    <t>F25-303-00026</t>
  </si>
  <si>
    <t>F25-303-00027</t>
  </si>
  <si>
    <t>F25-303-00028</t>
  </si>
  <si>
    <t>F25-304-00043</t>
  </si>
  <si>
    <t>2024-304-0038</t>
  </si>
  <si>
    <t>F25-304-00044</t>
  </si>
  <si>
    <t>2024-304-0045</t>
  </si>
  <si>
    <t>F25-306-00120</t>
  </si>
  <si>
    <t>2025-306-0076</t>
  </si>
  <si>
    <t>F25-306-00121</t>
  </si>
  <si>
    <t>2025-306-0085</t>
  </si>
  <si>
    <t>F25-306-00122</t>
  </si>
  <si>
    <t>F25-306-00123</t>
  </si>
  <si>
    <t>2025-306-0087</t>
  </si>
  <si>
    <t>F25-308-00155</t>
  </si>
  <si>
    <t>2024-308-0180</t>
  </si>
  <si>
    <t>F25-308-00156</t>
  </si>
  <si>
    <t>2025-308-0092</t>
  </si>
  <si>
    <t>F25-308-00157</t>
  </si>
  <si>
    <t>2025-308-0095</t>
  </si>
  <si>
    <t>F25-308-00158</t>
  </si>
  <si>
    <t>2025-308-0094</t>
  </si>
  <si>
    <t>F25-308-00159</t>
  </si>
  <si>
    <t>2024-308-0212</t>
  </si>
  <si>
    <t>F25-308-00160</t>
  </si>
  <si>
    <t>2024-308-0213</t>
  </si>
  <si>
    <t>F25-308-00161</t>
  </si>
  <si>
    <t>2024-308-0217</t>
  </si>
  <si>
    <t>F25-308-00162</t>
  </si>
  <si>
    <t>2024-308-0218</t>
  </si>
  <si>
    <t>F25-308-00163</t>
  </si>
  <si>
    <t>2024-308-0219</t>
  </si>
  <si>
    <t>F25-308-00164</t>
  </si>
  <si>
    <t>2024-308-0214</t>
  </si>
  <si>
    <t>F25-308-00165</t>
  </si>
  <si>
    <t>2024-308-0221</t>
  </si>
  <si>
    <t>F25-308-00166</t>
  </si>
  <si>
    <t>2024-308-0222</t>
  </si>
  <si>
    <t>F25-308-00167</t>
  </si>
  <si>
    <t>2024-308-0223</t>
  </si>
  <si>
    <t>F25-308-00168</t>
  </si>
  <si>
    <t>2024-308-0224</t>
  </si>
  <si>
    <t>F25-308-00169</t>
  </si>
  <si>
    <t>2024-308-0216</t>
  </si>
  <si>
    <t>F25-308-00170</t>
  </si>
  <si>
    <t>2024-308-0226</t>
  </si>
  <si>
    <t>F25-308-00171</t>
  </si>
  <si>
    <t>2024-308-0227</t>
  </si>
  <si>
    <t>F25-308-00172</t>
  </si>
  <si>
    <t>2024-308-0228</t>
  </si>
  <si>
    <t>F25-308-00173</t>
  </si>
  <si>
    <t>2025-308-0093</t>
  </si>
  <si>
    <t>F25-308-00174</t>
  </si>
  <si>
    <t>2024-308-0056</t>
  </si>
  <si>
    <t>F25-308-00175</t>
  </si>
  <si>
    <t>2025-308-0109</t>
  </si>
  <si>
    <t>F25-308-00176</t>
  </si>
  <si>
    <t>2025-308-0110</t>
  </si>
  <si>
    <t>F25-308-00177</t>
  </si>
  <si>
    <t>2025-308-0111</t>
  </si>
  <si>
    <t>F25-308-00178</t>
  </si>
  <si>
    <t>2025-308-0112</t>
  </si>
  <si>
    <t>F25-308-00179</t>
  </si>
  <si>
    <t>2024-308-0118</t>
  </si>
  <si>
    <t>F25-308-00180</t>
  </si>
  <si>
    <t>2025-308-0113</t>
  </si>
  <si>
    <t>F25-308-00181</t>
  </si>
  <si>
    <t>2024-308-0115</t>
  </si>
  <si>
    <t>Voorbeeld 2</t>
  </si>
  <si>
    <t>Vestiging 4</t>
  </si>
  <si>
    <t>Vestiging 5</t>
  </si>
  <si>
    <t>Vestiging 6</t>
  </si>
  <si>
    <t>Vestiging 7</t>
  </si>
  <si>
    <t>Vestiging 8</t>
  </si>
  <si>
    <t>Vestiging 9</t>
  </si>
  <si>
    <t>Vestiging 10</t>
  </si>
  <si>
    <t>Vestiging 11</t>
  </si>
  <si>
    <t>Vestiging 12</t>
  </si>
  <si>
    <t>Vestiging 13</t>
  </si>
  <si>
    <t>COMP-KAS-0000082766</t>
  </si>
  <si>
    <t>COMP-KAS-0000083811</t>
  </si>
  <si>
    <t>COMP-KAS-0000083813</t>
  </si>
  <si>
    <t>COMP-KAS-0000083814</t>
  </si>
  <si>
    <t>COMP-KAS-0000083761</t>
  </si>
  <si>
    <t>COMP-KAS-0000083763</t>
  </si>
  <si>
    <t>COMP-KAS-0000083764</t>
  </si>
  <si>
    <t>COMP-KAS-0000084159</t>
  </si>
  <si>
    <t>COMP-KAS-0000085446</t>
  </si>
  <si>
    <t>COMP-KAS-0000085475</t>
  </si>
  <si>
    <t>COMP-KAS-0000085484</t>
  </si>
  <si>
    <t>COMP-KAS-0000086634</t>
  </si>
  <si>
    <t>COMP-KAS-0000086297</t>
  </si>
  <si>
    <t>COMP-KAS-0000086329</t>
  </si>
  <si>
    <t>COMP-KAS-0000086325</t>
  </si>
  <si>
    <t>COMP-KAS-0000087386</t>
  </si>
  <si>
    <t>COMP-KAS-0000087400</t>
  </si>
  <si>
    <t>COMP-KAS-0000087401</t>
  </si>
  <si>
    <t>COMP-KAS-0000087240</t>
  </si>
  <si>
    <t>COMP-KAS-0000088607</t>
  </si>
  <si>
    <t>COMP-KAS-0000088608</t>
  </si>
  <si>
    <t>COMP-KAS-0000088609</t>
  </si>
  <si>
    <t>COMP-KAS-0000088610</t>
  </si>
  <si>
    <t>COMP-KAS-0000088611</t>
  </si>
  <si>
    <t>COMP-KAS-0000094285</t>
  </si>
  <si>
    <t>COMP-KAS-0000094263</t>
  </si>
  <si>
    <t>COMP-KAS-0000095534</t>
  </si>
  <si>
    <t>COMP-KAS-0000087353</t>
  </si>
  <si>
    <t>COMP-KAS-0000104897</t>
  </si>
  <si>
    <t>COMP-KAS-0000106230</t>
  </si>
  <si>
    <t>COMP-KAS-0000104810</t>
  </si>
  <si>
    <t>COMP-KAS-0000108875</t>
  </si>
  <si>
    <t>COMP-KAS-0000082535</t>
  </si>
  <si>
    <t>COMP-KAS-0000094262</t>
  </si>
  <si>
    <t>COMP-KAS-0000094260</t>
  </si>
  <si>
    <t>COMP-KAS-0000024388</t>
  </si>
  <si>
    <t>COMP-KAS-0000098045</t>
  </si>
  <si>
    <t>COMP-KAS-0000085371</t>
  </si>
  <si>
    <t>COMP-KAS-0000085368</t>
  </si>
  <si>
    <t>COMP-KAS-0000085297</t>
  </si>
  <si>
    <t>COMP-KAS-0000121580</t>
  </si>
  <si>
    <t>COMP-KAS-0000121582</t>
  </si>
  <si>
    <t>COMP-KAS-0000121583</t>
  </si>
  <si>
    <t>COMP-KAS-0000121588</t>
  </si>
  <si>
    <t>COMP-KAS-0000113456</t>
  </si>
  <si>
    <t>COMP-KAS-0000121577</t>
  </si>
  <si>
    <t>COMP-KAS-0000116818</t>
  </si>
  <si>
    <t>COMP-KAS-0000073031</t>
  </si>
  <si>
    <t>COMP-KAS-0000122355</t>
  </si>
  <si>
    <t>COMP-KAS-0000122372</t>
  </si>
  <si>
    <t>COMP-KAS-0000123424</t>
  </si>
  <si>
    <t>COMP-KAS-0000123022</t>
  </si>
  <si>
    <t>COMP-KAS-0000123024</t>
  </si>
  <si>
    <t>COMP-KAS-0000009134</t>
  </si>
  <si>
    <t>COMP-KAS-0000113602</t>
  </si>
  <si>
    <t>COMP-KAS-0000126757</t>
  </si>
  <si>
    <t>COMP-KAS-0000127242</t>
  </si>
  <si>
    <t>COMP-KAS-0000127216</t>
  </si>
  <si>
    <t>COMP-KAS-0000123594</t>
  </si>
  <si>
    <t>COMP-KAS-0000104894</t>
  </si>
  <si>
    <t>COMP-KAS-0000127255</t>
  </si>
  <si>
    <t>COMP-KAS-0000127256</t>
  </si>
  <si>
    <t>COMP-KAS-0000127186</t>
  </si>
  <si>
    <t>COMP-KAS-0000127187</t>
  </si>
  <si>
    <t>COMP-KAS-0000127189</t>
  </si>
  <si>
    <t>COMP-KAS-0000127191</t>
  </si>
  <si>
    <t>COMP-KAS-0000127192</t>
  </si>
  <si>
    <t>COMP-KAS-0000127193</t>
  </si>
  <si>
    <t>COMP-KAS-0000127194</t>
  </si>
  <si>
    <t>COMP-KAS-0000127195</t>
  </si>
  <si>
    <t>COMP-KAS-0000127197</t>
  </si>
  <si>
    <t>COMP-KAS-0000127198</t>
  </si>
  <si>
    <t>COMP-KAS-0000127202</t>
  </si>
  <si>
    <t>COMP-KAS-0000127203</t>
  </si>
  <si>
    <t>COMP-KAS-0000127204</t>
  </si>
  <si>
    <t>COMP-KAS-0000127207</t>
  </si>
  <si>
    <t>COMP-KAS-0000116817</t>
  </si>
  <si>
    <t>COMP-KAS-0000127213</t>
  </si>
  <si>
    <t>COMP-KAS-0000127214</t>
  </si>
  <si>
    <t>COMP-KAS-0000127215</t>
  </si>
  <si>
    <t>COMP-KAS-0000127217</t>
  </si>
  <si>
    <t>COMP-KAS-0000127218</t>
  </si>
  <si>
    <t>COMP-KAS-0000127219</t>
  </si>
  <si>
    <t>COMP-KAS-0000113657</t>
  </si>
  <si>
    <t>COMP-KAS-0000128185</t>
  </si>
  <si>
    <t>COMP-KAS-0000128186</t>
  </si>
  <si>
    <t>COMP-KAS-0000128792</t>
  </si>
  <si>
    <t>COMP-KAS-0000128794</t>
  </si>
  <si>
    <t>COMP-KAS-0000128803</t>
  </si>
  <si>
    <t>COMP-KAS-0000128804</t>
  </si>
  <si>
    <t>COMP-KAS-0000128805</t>
  </si>
  <si>
    <t>COMP-KAS-0000123009</t>
  </si>
  <si>
    <t>COMP-KAS-0000128808</t>
  </si>
  <si>
    <t>COMP-KAS-0000128812</t>
  </si>
  <si>
    <t>COMP-KAS-0000128813</t>
  </si>
  <si>
    <t>COMP-KAS-0000128814</t>
  </si>
  <si>
    <t>COMP-KAS-0000128815</t>
  </si>
  <si>
    <t>Klant</t>
  </si>
  <si>
    <t>Klant x</t>
  </si>
  <si>
    <t>Vanuit voorbeeld 2 =&gt; groeperen op factuurdatum</t>
  </si>
  <si>
    <t>Klant y</t>
  </si>
  <si>
    <t>Klant z</t>
  </si>
  <si>
    <t>Klant a</t>
  </si>
  <si>
    <t>Klant b</t>
  </si>
  <si>
    <t>Klant c</t>
  </si>
  <si>
    <t>Klant d</t>
  </si>
  <si>
    <t>Klant e</t>
  </si>
  <si>
    <t>Klant f</t>
  </si>
  <si>
    <t>Klant g</t>
  </si>
  <si>
    <t>Klant h</t>
  </si>
  <si>
    <t>Klant i</t>
  </si>
  <si>
    <t>Klant j</t>
  </si>
  <si>
    <t>Klant k</t>
  </si>
  <si>
    <t>Klant l</t>
  </si>
  <si>
    <t>Klant m</t>
  </si>
  <si>
    <t>Klant n</t>
  </si>
  <si>
    <t>Klant o</t>
  </si>
  <si>
    <t>Klant p</t>
  </si>
  <si>
    <t>Klant q</t>
  </si>
  <si>
    <t>Klant r</t>
  </si>
  <si>
    <t>Klant s</t>
  </si>
  <si>
    <t>Klant t</t>
  </si>
  <si>
    <t>Klant u</t>
  </si>
  <si>
    <t>Klant v</t>
  </si>
  <si>
    <t>Klant w</t>
  </si>
  <si>
    <t>Klant aa</t>
  </si>
  <si>
    <t>Klant bb</t>
  </si>
  <si>
    <t>Klant cc</t>
  </si>
  <si>
    <t>Klant dd</t>
  </si>
  <si>
    <t>Klant ee</t>
  </si>
  <si>
    <t>Klant ff</t>
  </si>
  <si>
    <t>Klant gg</t>
  </si>
  <si>
    <t>Klant hh</t>
  </si>
  <si>
    <t>Klant ii</t>
  </si>
  <si>
    <t>Klant jj</t>
  </si>
  <si>
    <t>Klant kk</t>
  </si>
  <si>
    <t>Klant ll</t>
  </si>
  <si>
    <t>Klant mm</t>
  </si>
  <si>
    <t>Klant nn</t>
  </si>
  <si>
    <t>Klant oo</t>
  </si>
  <si>
    <t>Klant pp</t>
  </si>
  <si>
    <t># jaren klant</t>
  </si>
  <si>
    <t>Klant aaa</t>
  </si>
  <si>
    <t>Klant bbb</t>
  </si>
  <si>
    <t>Klant ccc</t>
  </si>
  <si>
    <t>Klant ddd</t>
  </si>
  <si>
    <t>Klant eee</t>
  </si>
  <si>
    <t>Klant fff</t>
  </si>
  <si>
    <t>Klant ggg</t>
  </si>
  <si>
    <t>Klant hhh</t>
  </si>
  <si>
    <t>Klant iii</t>
  </si>
  <si>
    <t>Klant jjj</t>
  </si>
  <si>
    <t>Klant kkk</t>
  </si>
  <si>
    <t>Klant lll</t>
  </si>
  <si>
    <t>Klant mmm</t>
  </si>
  <si>
    <t>Klant nnn</t>
  </si>
  <si>
    <t>Klant ooo</t>
  </si>
  <si>
    <t>Groeperen op aantal jaren klant, doe eerst met vert.zoeken samenvoegen</t>
  </si>
  <si>
    <t>Voorbeeld 5 - Omzet groeperen</t>
  </si>
  <si>
    <t>Voorbeeld 4 - Jaren klant groeperen</t>
  </si>
  <si>
    <t>Voorbeeld 3 - op datum groeperen</t>
  </si>
  <si>
    <t>Groeperen op omzet</t>
  </si>
  <si>
    <t>Voorbeeld 6 - Vestigingen of Verkopers groeperen</t>
  </si>
  <si>
    <t>Groeperen op vestiging (in regio's) of verkopers (in regio's)</t>
  </si>
  <si>
    <t>Voorbeeld 6 - Eigen berekende kolommen toevoegen</t>
  </si>
  <si>
    <t>Eigen berekende velden toevoegen aan een draaitabel</t>
  </si>
  <si>
    <t>zonder namen</t>
  </si>
  <si>
    <t>met namen</t>
  </si>
  <si>
    <t>Begrippen</t>
  </si>
  <si>
    <t>Werkmap</t>
  </si>
  <si>
    <t>Werkbalk snelle toegang</t>
  </si>
  <si>
    <t>Celverwijzing</t>
  </si>
  <si>
    <t>Werkblad</t>
  </si>
  <si>
    <t>* een cel (indien je ze doorheen de werkmap op verschillende werkbladen gaat gebruiken)</t>
  </si>
  <si>
    <t>* een werkblad</t>
  </si>
  <si>
    <t>* een tabel</t>
  </si>
  <si>
    <t>* een grafiek</t>
  </si>
  <si>
    <t>* een slicer</t>
  </si>
  <si>
    <t>* een draaitabel of draaigrafiek</t>
  </si>
  <si>
    <t>* een object</t>
  </si>
  <si>
    <t>=&gt; Waarom: zo vind je steeds alles terug, in navigatie en in formules</t>
  </si>
  <si>
    <t>* een celbereik</t>
  </si>
  <si>
    <t>Waar zitten alle namen ?</t>
  </si>
  <si>
    <t>Groep (een groep met acties onder een Tabblad)</t>
  </si>
  <si>
    <t>Actie (een knop in een groep onder het tabblad in het Lint)</t>
  </si>
  <si>
    <t>Formulebalk</t>
  </si>
  <si>
    <t>Formules &gt; Namen beheren</t>
  </si>
  <si>
    <t>CTRL + F3</t>
  </si>
  <si>
    <t>Sneltoetsen</t>
  </si>
  <si>
    <t>Zie apart bestand</t>
  </si>
  <si>
    <t>Veelgebruikte formules</t>
  </si>
  <si>
    <t>Menu-item of Tabblad (opgelet: er zijn contextgevoelige tabbladen)</t>
  </si>
  <si>
    <t>Absolute ($A$1) t.o.v. een relatieve celverwijzing (A1) =&gt; (vergrendelen met $)</t>
  </si>
  <si>
    <t>Weetjes</t>
  </si>
  <si>
    <t>* elk werkblad heeft eigen zoom-opties</t>
  </si>
  <si>
    <t>* weergaveopties zoals bv. rasterlijnen, koppen, vensters vastzetten</t>
  </si>
  <si>
    <t>* afdrukgebied</t>
  </si>
  <si>
    <t>* paginamarges</t>
  </si>
  <si>
    <t>* kop- en voetteksten</t>
  </si>
  <si>
    <t>Standaard</t>
  </si>
  <si>
    <t>Gegevenstypes</t>
  </si>
  <si>
    <t>Tekst</t>
  </si>
  <si>
    <t>Getal</t>
  </si>
  <si>
    <t>met decimalen schuiven</t>
  </si>
  <si>
    <t>Valuta</t>
  </si>
  <si>
    <t>1.000-tallen</t>
  </si>
  <si>
    <t>Percentage</t>
  </si>
  <si>
    <t>Breuk</t>
  </si>
  <si>
    <t>Datum</t>
  </si>
  <si>
    <t>Tijd</t>
  </si>
  <si>
    <t>Aangepast</t>
  </si>
  <si>
    <t>negatief in rood</t>
  </si>
  <si>
    <t>Diverse instellingen</t>
  </si>
  <si>
    <t>dd/mm/jjjj</t>
  </si>
  <si>
    <t>d/m/jj</t>
  </si>
  <si>
    <t>dd mm jjjj</t>
  </si>
  <si>
    <t>dddd dd mmmm jjjj</t>
  </si>
  <si>
    <t>dd mmm jjjj</t>
  </si>
  <si>
    <t>dd-mm-jj</t>
  </si>
  <si>
    <t>dd/mm/jjjj uu:mm:ss</t>
  </si>
  <si>
    <t>[u]:mm = speciale notatie om te rekenen met tijden</t>
  </si>
  <si>
    <t>uu:mm</t>
  </si>
  <si>
    <t>uu:mm:ss</t>
  </si>
  <si>
    <t>= alle mogelijke opties</t>
  </si>
  <si>
    <t>tip: #.##0,00</t>
  </si>
  <si>
    <t>(negatief)</t>
  </si>
  <si>
    <t>tip: \(#.##0,00)\</t>
  </si>
  <si>
    <t>125 keuro</t>
  </si>
  <si>
    <t>tip: #.##0,00; [Rood] -#.##0,00</t>
  </si>
  <si>
    <t>tip: #.##0,0. keuro</t>
  </si>
  <si>
    <t>tip: ;;;;@*.</t>
  </si>
  <si>
    <t>cel uitvullen met .</t>
  </si>
  <si>
    <t>Invoer beveiligen met gegevensvalidatie</t>
  </si>
  <si>
    <t xml:space="preserve">=&gt; Namen geven aan: </t>
  </si>
  <si>
    <t>* werklbladen kunnen een eigen kleur krijgen</t>
  </si>
  <si>
    <t>* werkbladen kunnen verborgen worden</t>
  </si>
  <si>
    <t>* werlkbladen kunnen beveiligd worden</t>
  </si>
  <si>
    <t>Invoer in bepaalde cellen beveiligen met validatie</t>
  </si>
  <si>
    <t>Personeeldienst</t>
  </si>
  <si>
    <t>Jaartal</t>
  </si>
  <si>
    <t>Maand</t>
  </si>
  <si>
    <t>Stel dat je in onderstaande gegevensbereiken enkel maar input mag doen in de oranje cellen</t>
  </si>
  <si>
    <t>Weeknummer</t>
  </si>
  <si>
    <t>Dag(nummer)</t>
  </si>
  <si>
    <t>Maand (omschrijving)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</si>
  <si>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</si>
  <si>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</si>
  <si>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</si>
  <si>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</si>
  <si>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</si>
  <si>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</si>
  <si>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</si>
  <si>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</si>
  <si>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</si>
  <si>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</si>
  <si>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</si>
  <si>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</si>
  <si>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Dag</t>
  </si>
  <si>
    <t>Maandag</t>
  </si>
  <si>
    <t>Dinsdag</t>
  </si>
  <si>
    <t>Woensdag</t>
  </si>
  <si>
    <t>Donderdag</t>
  </si>
  <si>
    <t>Vrijdag</t>
  </si>
  <si>
    <t>Zaterdag</t>
  </si>
  <si>
    <t>Zondag</t>
  </si>
  <si>
    <t>Formules</t>
  </si>
  <si>
    <t>Volgnr</t>
  </si>
  <si>
    <t>Klant A</t>
  </si>
  <si>
    <t>Klant B</t>
  </si>
  <si>
    <t>Klant C</t>
  </si>
  <si>
    <t>Klant D</t>
  </si>
  <si>
    <t>Klant E</t>
  </si>
  <si>
    <t>Klant F</t>
  </si>
  <si>
    <t>Klant G</t>
  </si>
  <si>
    <t>Klant H</t>
  </si>
  <si>
    <t>Activiteit</t>
  </si>
  <si>
    <t>Bedrag</t>
  </si>
  <si>
    <t>Sportkamp</t>
  </si>
  <si>
    <t>Wandeltocht</t>
  </si>
  <si>
    <t>Bibliotheek</t>
  </si>
  <si>
    <t>Cultuurpas</t>
  </si>
  <si>
    <t>Werkblad beveiligen</t>
  </si>
  <si>
    <t>Werkmap beveiligen</t>
  </si>
  <si>
    <t>&gt;&gt;&gt; Optie A: Versleutelen met wachtwoord</t>
  </si>
  <si>
    <t>&gt;&gt;&gt; Optie B: Werkmap beveiligen tegen wijzigen</t>
  </si>
  <si>
    <t>&gt;&gt;&gt; Optie C: Structuur van de werkmap beveiligen tegen wijzigen (nuttig bij dashboards en rapporten)</t>
  </si>
  <si>
    <t>&gt;&gt;&gt; Kies welke cellen wel nog bewerkbaar zijn</t>
  </si>
  <si>
    <t>&gt;&gt;&gt; Kies wat een gebruiker in deze cellen nog mag doen</t>
  </si>
  <si>
    <t>Cellen, formules en objecten beveiligen</t>
  </si>
  <si>
    <t>&gt;&gt;&gt; Optie A: Formules verbergen</t>
  </si>
  <si>
    <t>&gt;&gt;&gt; Optie B: Objecten (grafieken, afbeeldingen, vormen, formuleknoppen) beveiligen</t>
  </si>
  <si>
    <t>Product</t>
  </si>
  <si>
    <t>Verkoop</t>
  </si>
  <si>
    <t>Max</t>
  </si>
  <si>
    <t>Appels</t>
  </si>
  <si>
    <t>Peren</t>
  </si>
  <si>
    <t>Iteratie</t>
  </si>
  <si>
    <t>Kosten per persoon</t>
  </si>
  <si>
    <t>Inkom</t>
  </si>
  <si>
    <t>Hoe gebruiken ?</t>
  </si>
  <si>
    <t>Personen</t>
  </si>
  <si>
    <t>Bepaal een iteratie (dit gebruik je om vast getal + en - te doen)</t>
  </si>
  <si>
    <t>Catering</t>
  </si>
  <si>
    <t>In de linker bovenhoek zet je een formule (dit mag een verwijzing zijn)</t>
  </si>
  <si>
    <t>Shuttle</t>
  </si>
  <si>
    <t>Selecteer heel de gegevensreeks (rijen en kolommen)</t>
  </si>
  <si>
    <t>Goodie-bag</t>
  </si>
  <si>
    <t>Ga naar Gegevens &gt; Wat-Als analyse &gt; Gegevenstabel</t>
  </si>
  <si>
    <t>Communicatie</t>
  </si>
  <si>
    <t>In de rij selecteer je B4 (is Inkom), in de kolom B10 (is aantal personen)</t>
  </si>
  <si>
    <t>Elke keer je nu de parameters wijzigt, dan past alles in de gegevenstabel aan</t>
  </si>
  <si>
    <t>Aantal personen</t>
  </si>
  <si>
    <t>Totaal</t>
  </si>
  <si>
    <t>Gegevenstabel met 1 variabele</t>
  </si>
  <si>
    <t>Uren</t>
  </si>
  <si>
    <t>=&gt; formules</t>
  </si>
  <si>
    <t>Uurtarief</t>
  </si>
  <si>
    <t>Vaste kost</t>
  </si>
  <si>
    <t>Gegevenstabel met 2 variabelen</t>
  </si>
  <si>
    <t>formule</t>
  </si>
  <si>
    <t>Zet een vast getal op de kolom en op de rij (ROOD) (=identiek aan jouw initiële berekening)</t>
  </si>
  <si>
    <t xml:space="preserve"> Optie 1 - Gegevenstabel</t>
  </si>
  <si>
    <t>Rentepercentage van een lening berekenen om ons doel te bereiken</t>
  </si>
  <si>
    <t>=&gt; functie BET</t>
  </si>
  <si>
    <t>Te lenen bedrag</t>
  </si>
  <si>
    <t>Aantal termijnen</t>
  </si>
  <si>
    <t>Rente</t>
  </si>
  <si>
    <t>=&gt; hie rmoet doelzoeken een rentepercentage gaan zoeken</t>
  </si>
  <si>
    <t>Betaling</t>
  </si>
  <si>
    <t>=&gt; formule die het te betalen bedrag berekent</t>
  </si>
  <si>
    <t>Standaard gaat Excel omdat je niets invult uit van een rentepercentage van 0%</t>
  </si>
  <si>
    <t>Met DOELZOEKEN</t>
  </si>
  <si>
    <t>=&gt; hier moet doelzoeken een rentepercentage gaan zoeken</t>
  </si>
  <si>
    <t xml:space="preserve"> Optie 2 - Doelzoeken</t>
  </si>
  <si>
    <t>Herhaling van de basis</t>
  </si>
  <si>
    <t>Deze oefeningen werden samengesteld door
Spot On Digital bv
Minderhoutsestraat 28 - 2322 Minderhout (Hoogstraten)
Tel: 0473/78.49.59
Contact: info@spotondigital.be</t>
  </si>
  <si>
    <t>Gegevenstypes en celopmaak</t>
  </si>
  <si>
    <t>Datacleaning in een tabel</t>
  </si>
  <si>
    <t>Zoeken en vervangen</t>
  </si>
  <si>
    <t>Gegevensvalidatie en beveiliging</t>
  </si>
  <si>
    <t>Tabel en slicers op een tabel zetten (filteren)</t>
  </si>
  <si>
    <t>Voorwaardelijke opmaak</t>
  </si>
  <si>
    <t>Wat-als analyses</t>
  </si>
  <si>
    <t>VOORBEELD 1</t>
  </si>
  <si>
    <t>VOORBEELD 2</t>
  </si>
  <si>
    <t>Je wil een winst maken op een evenement van 1.000 euro =&gt; wat moet het toegangsgeld zijn ?</t>
  </si>
  <si>
    <t>Accommodatiekost</t>
  </si>
  <si>
    <t>Kost medewerkers</t>
  </si>
  <si>
    <t>Kost catering</t>
  </si>
  <si>
    <t>Kost geluid</t>
  </si>
  <si>
    <t>Toegangsgeld</t>
  </si>
  <si>
    <t>=&gt; hier moet doelzoeken een toegangsgeld gaan zoeken</t>
  </si>
  <si>
    <t>Saldo</t>
  </si>
  <si>
    <t>=&gt; formule die het saldo berekent</t>
  </si>
  <si>
    <t>Aantal aanwezigen</t>
  </si>
  <si>
    <t>Rubriek</t>
  </si>
  <si>
    <t>Waarde</t>
  </si>
  <si>
    <t>Opbrengsten</t>
  </si>
  <si>
    <t>Energiekost</t>
  </si>
  <si>
    <t>Personeelskost</t>
  </si>
  <si>
    <t>Cellen die wijzigen</t>
  </si>
  <si>
    <t>Diverse kost</t>
  </si>
  <si>
    <t>Brutowinst</t>
  </si>
  <si>
    <t>Cel met resultaat o.b.v. formule</t>
  </si>
  <si>
    <t>=Opbrengsten-Energiekost-Personeelskost-Accommodatiekost-DiverseKost</t>
  </si>
  <si>
    <t xml:space="preserve"> Optie 3 - Oplosser</t>
  </si>
  <si>
    <t>Twee budgetscenario's (best case en worst case), maak een scenariosamenvatting op andere pagina</t>
  </si>
  <si>
    <t>Zorg dat de oplosser geïnstalleerd is (via een invoegtoepassing)</t>
  </si>
  <si>
    <t>Maak volledig automatisch een weekplanning voor een team van medewerkers, met randvoorwaarden</t>
  </si>
  <si>
    <t>Week van 29 juni 2026 - 5 juli 2026</t>
  </si>
  <si>
    <t>Medewerker</t>
  </si>
  <si>
    <t>Totaal uren</t>
  </si>
  <si>
    <t>Notities</t>
  </si>
  <si>
    <t>Voltijds</t>
  </si>
  <si>
    <t>Kan niet werken op dinsdag en donderdag</t>
  </si>
  <si>
    <t>Kan niet werken op woensdag</t>
  </si>
  <si>
    <t>Kan niet werken op vrijdag</t>
  </si>
  <si>
    <t>Kan niet werken op zondag</t>
  </si>
  <si>
    <t>Kan niet werken van maandag tot vrijdag</t>
  </si>
  <si>
    <t>Op vakantie deze week</t>
  </si>
  <si>
    <t>Kan niet werken op zaterdag</t>
  </si>
  <si>
    <t>Kan niet werken van woensdag tot zondag</t>
  </si>
  <si>
    <t>Deeltijds</t>
  </si>
  <si>
    <t>Kan niet werken op zaterdag en zondag</t>
  </si>
  <si>
    <t>Medewerkers ingepland</t>
  </si>
  <si>
    <t>Medewerkers nodig</t>
  </si>
  <si>
    <t>Verschil</t>
  </si>
  <si>
    <t>Totaal tekort</t>
  </si>
  <si>
    <t>Een normale werkweek is 40 uren in dit geval</t>
  </si>
  <si>
    <t xml:space="preserve"> Optie 4 - Scenario-analyse</t>
  </si>
  <si>
    <t>formules</t>
  </si>
  <si>
    <t>Martine</t>
  </si>
  <si>
    <t>Bianca</t>
  </si>
  <si>
    <t>Victor</t>
  </si>
  <si>
    <t>Lea</t>
  </si>
  <si>
    <t>Melissa</t>
  </si>
  <si>
    <t>Toon</t>
  </si>
  <si>
    <t>Danny</t>
  </si>
  <si>
    <t>Marc</t>
  </si>
  <si>
    <t>Florence</t>
  </si>
  <si>
    <t>Bert</t>
  </si>
  <si>
    <t>Tommy</t>
  </si>
  <si>
    <t>Kurt</t>
  </si>
  <si>
    <t>Scherm ‘Onderworpen aan de randvoorwaarden’</t>
  </si>
  <si>
    <t>Randvoorwaarde</t>
  </si>
  <si>
    <t>n</t>
  </si>
  <si>
    <t>n. $AI$25:$AI$26 &lt;= 24</t>
  </si>
  <si>
    <t>n + l</t>
  </si>
  <si>
    <t>=&gt; voor iedereen een 0 of 1</t>
  </si>
  <si>
    <t>a. $AB$11:$AH$26 = binary</t>
  </si>
  <si>
    <t>b</t>
  </si>
  <si>
    <t>c</t>
  </si>
  <si>
    <t>=&gt; Medewerkers ingepland moet gelijk zijn aan medewerkers nodig</t>
  </si>
  <si>
    <t>e + h</t>
  </si>
  <si>
    <t>b. $AB$17:$AF$17 = 0</t>
  </si>
  <si>
    <t>c. $AB$12:$AH$12 = 0</t>
  </si>
  <si>
    <t>d. $AB$28:$AH$28 = $AB$29:$AH$29</t>
  </si>
  <si>
    <t>e. $AC$11 = 0</t>
  </si>
  <si>
    <t>h. $AE$11 = 0</t>
  </si>
  <si>
    <t>g. $AD$14 = 0</t>
  </si>
  <si>
    <t>g</t>
  </si>
  <si>
    <t>j</t>
  </si>
  <si>
    <t>j. $AF$15 = 0</t>
  </si>
  <si>
    <t>m. $AH$16 = 0</t>
  </si>
  <si>
    <t>m</t>
  </si>
  <si>
    <t>f</t>
  </si>
  <si>
    <t>k. $AG$20 = 0</t>
  </si>
  <si>
    <t>k</t>
  </si>
  <si>
    <t>i. $AF$23 = 0</t>
  </si>
  <si>
    <t>i</t>
  </si>
  <si>
    <t>f. $AD$24:$AH$24 = 0</t>
  </si>
  <si>
    <t>l. $AG$25:$AH$25 = 0</t>
  </si>
  <si>
    <t>=&gt; Totaal uren per mewerker moet &lt;=40 zijn</t>
  </si>
  <si>
    <t>o. $AI$11:$AI$26 &lt;= 40</t>
  </si>
  <si>
    <t>Draaitabel (op basis van 1 tabel), incl. slicers</t>
  </si>
  <si>
    <t>Sparklines</t>
  </si>
  <si>
    <t>Prestaties per maand</t>
  </si>
  <si>
    <t>2023</t>
  </si>
  <si>
    <t>2024</t>
  </si>
  <si>
    <t>2025</t>
  </si>
  <si>
    <t>2026</t>
  </si>
  <si>
    <t>Lijn</t>
  </si>
  <si>
    <t>Kolom</t>
  </si>
  <si>
    <t>P&amp;L</t>
  </si>
  <si>
    <t>Data trends</t>
  </si>
  <si>
    <t>Uitgaven</t>
  </si>
  <si>
    <t>Profit/Loss</t>
  </si>
  <si>
    <t>Gebruik van sparklines</t>
  </si>
  <si>
    <t>Lijn met laag/hoog</t>
  </si>
  <si>
    <t>Balk</t>
  </si>
  <si>
    <t>Balk met laag/hoog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</si>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</sst>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_ [$€-413]\ * #,##0.00_ ;_ [$€-413]\ * \-#,##0.00_ ;_ [$€-413]\ * &quot;-&quot;??_ ;_ @_ "/>
    <numFmt numFmtId="165" formatCode="d/mm/yy\ h:mm;@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rgb="FF0000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6" tint="0.79998168889431442"/>
        <bgColor rgb="FFFFFF99"/>
      </patternFill>
    </fill>
    <fill>
      <patternFill patternType="solid">
        <fgColor rgb="FFFFFF99"/>
        <bgColor rgb="FFFFFF99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FF99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164" fontId="1" fillId="2" borderId="1" xfId="1" applyNumberFormat="1"/>
    <xf numFmtId="0" fontId="1" fillId="2" borderId="1" xfId="1"/>
    <xf numFmtId="0" fontId="0" fillId="4" borderId="0" xfId="0" applyFill="1"/>
    <xf numFmtId="0" fontId="0" fillId="0" borderId="0" xfId="0" quotePrefix="1"/>
    <xf numFmtId="0" fontId="4" fillId="0" borderId="0" xfId="0" applyFont="1"/>
    <xf numFmtId="14" fontId="1" fillId="2" borderId="1" xfId="1" applyNumberFormat="1"/>
    <xf numFmtId="165" fontId="1" fillId="2" borderId="1" xfId="1" applyNumberFormat="1"/>
    <xf numFmtId="0" fontId="5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0" fontId="11" fillId="0" borderId="0" xfId="3"/>
    <xf numFmtId="0" fontId="0" fillId="5" borderId="0" xfId="0" applyFill="1"/>
    <xf numFmtId="0" fontId="0" fillId="0" borderId="0" xfId="0" applyAlignment="1">
      <alignment horizontal="center"/>
    </xf>
    <xf numFmtId="164" fontId="0" fillId="6" borderId="2" xfId="0" applyNumberFormat="1" applyFill="1" applyBorder="1"/>
    <xf numFmtId="164" fontId="0" fillId="0" borderId="3" xfId="0" applyNumberFormat="1" applyBorder="1"/>
    <xf numFmtId="164" fontId="8" fillId="0" borderId="3" xfId="0" applyNumberFormat="1" applyFont="1" applyBorder="1"/>
    <xf numFmtId="164" fontId="0" fillId="0" borderId="4" xfId="0" applyNumberFormat="1" applyBorder="1"/>
    <xf numFmtId="164" fontId="0" fillId="5" borderId="0" xfId="0" applyNumberFormat="1" applyFill="1"/>
    <xf numFmtId="0" fontId="0" fillId="0" borderId="0" xfId="0" applyAlignment="1">
      <alignment horizontal="center" vertical="center" textRotation="90"/>
    </xf>
    <xf numFmtId="0" fontId="0" fillId="0" borderId="5" xfId="0" applyBorder="1"/>
    <xf numFmtId="164" fontId="0" fillId="0" borderId="6" xfId="0" applyNumberFormat="1" applyBorder="1"/>
    <xf numFmtId="164" fontId="0" fillId="6" borderId="0" xfId="0" applyNumberFormat="1" applyFill="1"/>
    <xf numFmtId="0" fontId="8" fillId="0" borderId="5" xfId="0" applyFont="1" applyBorder="1"/>
    <xf numFmtId="164" fontId="10" fillId="7" borderId="0" xfId="0" applyNumberFormat="1" applyFont="1" applyFill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5" borderId="10" xfId="0" applyFill="1" applyBorder="1"/>
    <xf numFmtId="0" fontId="0" fillId="6" borderId="2" xfId="0" applyFill="1" applyBorder="1"/>
    <xf numFmtId="164" fontId="0" fillId="5" borderId="3" xfId="0" applyNumberFormat="1" applyFill="1" applyBorder="1"/>
    <xf numFmtId="164" fontId="0" fillId="5" borderId="4" xfId="0" applyNumberFormat="1" applyFill="1" applyBorder="1"/>
    <xf numFmtId="164" fontId="0" fillId="0" borderId="10" xfId="0" applyNumberFormat="1" applyBorder="1"/>
    <xf numFmtId="0" fontId="0" fillId="0" borderId="8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164" fontId="0" fillId="5" borderId="10" xfId="0" applyNumberFormat="1" applyFill="1" applyBorder="1"/>
    <xf numFmtId="0" fontId="0" fillId="0" borderId="0" xfId="0" applyAlignment="1">
      <alignment horizontal="center"/>
    </xf>
    <xf numFmtId="8" fontId="0" fillId="5" borderId="0" xfId="0" applyNumberFormat="1" applyFill="1"/>
    <xf numFmtId="0" fontId="12" fillId="0" borderId="0" xfId="0" applyFont="1"/>
    <xf numFmtId="10" fontId="0" fillId="0" borderId="0" xfId="2" applyNumberFormat="1" applyFont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8" fillId="5" borderId="0" xfId="0" applyNumberFormat="1" applyFont="1" applyFill="1"/>
    <xf numFmtId="0" fontId="0" fillId="5" borderId="0" xfId="0" applyNumberFormat="1" applyFill="1"/>
    <xf numFmtId="0" fontId="0" fillId="8" borderId="0" xfId="0" applyFill="1"/>
    <xf numFmtId="0" fontId="0" fillId="9" borderId="0" xfId="0" applyFill="1"/>
    <xf numFmtId="0" fontId="9" fillId="6" borderId="0" xfId="0" applyFont="1" applyFill="1" applyAlignment="1">
      <alignment horizontal="center"/>
    </xf>
    <xf numFmtId="0" fontId="14" fillId="10" borderId="11" xfId="0" applyFont="1" applyFill="1" applyBorder="1"/>
    <xf numFmtId="0" fontId="14" fillId="10" borderId="12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12" xfId="0" applyFont="1" applyFill="1" applyBorder="1"/>
    <xf numFmtId="0" fontId="14" fillId="10" borderId="15" xfId="0" applyFont="1" applyFill="1" applyBorder="1"/>
    <xf numFmtId="0" fontId="14" fillId="11" borderId="17" xfId="0" applyFont="1" applyFill="1" applyBorder="1"/>
    <xf numFmtId="1" fontId="14" fillId="12" borderId="18" xfId="0" applyNumberFormat="1" applyFont="1" applyFill="1" applyBorder="1" applyAlignment="1">
      <alignment horizontal="center"/>
    </xf>
    <xf numFmtId="0" fontId="14" fillId="0" borderId="19" xfId="0" applyFont="1" applyBorder="1"/>
    <xf numFmtId="0" fontId="14" fillId="0" borderId="0" xfId="0" applyFont="1"/>
    <xf numFmtId="0" fontId="14" fillId="11" borderId="20" xfId="0" applyFont="1" applyFill="1" applyBorder="1"/>
    <xf numFmtId="1" fontId="14" fillId="12" borderId="21" xfId="0" applyNumberFormat="1" applyFont="1" applyFill="1" applyBorder="1" applyAlignment="1">
      <alignment horizontal="center"/>
    </xf>
    <xf numFmtId="0" fontId="14" fillId="0" borderId="22" xfId="0" applyFont="1" applyBorder="1"/>
    <xf numFmtId="0" fontId="14" fillId="11" borderId="23" xfId="0" applyFont="1" applyFill="1" applyBorder="1"/>
    <xf numFmtId="1" fontId="14" fillId="12" borderId="24" xfId="0" applyNumberFormat="1" applyFont="1" applyFill="1" applyBorder="1" applyAlignment="1">
      <alignment horizontal="center"/>
    </xf>
    <xf numFmtId="0" fontId="14" fillId="0" borderId="25" xfId="0" applyFont="1" applyBorder="1"/>
    <xf numFmtId="0" fontId="14" fillId="11" borderId="26" xfId="0" applyFont="1" applyFill="1" applyBorder="1"/>
    <xf numFmtId="0" fontId="14" fillId="12" borderId="26" xfId="0" applyFont="1" applyFill="1" applyBorder="1" applyAlignment="1">
      <alignment horizontal="center"/>
    </xf>
    <xf numFmtId="1" fontId="14" fillId="13" borderId="26" xfId="0" applyNumberFormat="1" applyFont="1" applyFill="1" applyBorder="1" applyAlignment="1">
      <alignment horizontal="center"/>
    </xf>
    <xf numFmtId="0" fontId="14" fillId="14" borderId="26" xfId="0" applyFont="1" applyFill="1" applyBorder="1"/>
    <xf numFmtId="1" fontId="14" fillId="15" borderId="18" xfId="0" applyNumberFormat="1" applyFont="1" applyFill="1" applyBorder="1"/>
    <xf numFmtId="1" fontId="14" fillId="15" borderId="21" xfId="0" applyNumberFormat="1" applyFont="1" applyFill="1" applyBorder="1"/>
    <xf numFmtId="1" fontId="14" fillId="15" borderId="24" xfId="0" applyNumberFormat="1" applyFont="1" applyFill="1" applyBorder="1"/>
    <xf numFmtId="1" fontId="14" fillId="16" borderId="26" xfId="0" applyNumberFormat="1" applyFont="1" applyFill="1" applyBorder="1" applyAlignment="1">
      <alignment horizontal="center"/>
    </xf>
    <xf numFmtId="0" fontId="0" fillId="15" borderId="0" xfId="0" applyFill="1"/>
    <xf numFmtId="0" fontId="15" fillId="0" borderId="16" xfId="0" applyFont="1" applyBorder="1"/>
    <xf numFmtId="0" fontId="7" fillId="17" borderId="27" xfId="0" applyFont="1" applyFill="1" applyBorder="1"/>
    <xf numFmtId="0" fontId="0" fillId="18" borderId="28" xfId="0" applyFill="1" applyBorder="1"/>
    <xf numFmtId="0" fontId="0" fillId="0" borderId="28" xfId="0" applyBorder="1"/>
    <xf numFmtId="0" fontId="0" fillId="0" borderId="29" xfId="0" applyBorder="1"/>
    <xf numFmtId="0" fontId="0" fillId="19" borderId="0" xfId="0" applyFill="1"/>
    <xf numFmtId="0" fontId="9" fillId="19" borderId="0" xfId="0" applyFont="1" applyFill="1" applyAlignment="1">
      <alignment horizontal="center"/>
    </xf>
    <xf numFmtId="0" fontId="9" fillId="19" borderId="0" xfId="0" applyFont="1" applyFill="1" applyAlignment="1">
      <alignment horizontal="center" vertical="center"/>
    </xf>
    <xf numFmtId="0" fontId="9" fillId="19" borderId="0" xfId="0" applyFont="1" applyFill="1"/>
    <xf numFmtId="0" fontId="0" fillId="0" borderId="30" xfId="0" applyBorder="1"/>
    <xf numFmtId="164" fontId="0" fillId="0" borderId="30" xfId="0" applyNumberFormat="1" applyBorder="1"/>
    <xf numFmtId="2" fontId="0" fillId="0" borderId="29" xfId="0" applyNumberFormat="1" applyFont="1" applyBorder="1"/>
    <xf numFmtId="0" fontId="0" fillId="0" borderId="29" xfId="0" applyFont="1" applyBorder="1"/>
    <xf numFmtId="0" fontId="0" fillId="6" borderId="0" xfId="0" applyFill="1" applyAlignment="1">
      <alignment horizontal="center"/>
    </xf>
    <xf numFmtId="0" fontId="0" fillId="0" borderId="28" xfId="0" applyFill="1" applyBorder="1"/>
    <xf numFmtId="2" fontId="0" fillId="6" borderId="27" xfId="0" applyNumberFormat="1" applyFont="1" applyFill="1" applyBorder="1"/>
    <xf numFmtId="0" fontId="0" fillId="6" borderId="0" xfId="0" applyFont="1" applyFill="1"/>
    <xf numFmtId="2" fontId="0" fillId="6" borderId="28" xfId="0" applyNumberFormat="1" applyFont="1" applyFill="1" applyBorder="1"/>
    <xf numFmtId="2" fontId="0" fillId="6" borderId="29" xfId="0" applyNumberFormat="1" applyFont="1" applyFill="1" applyBorder="1"/>
    <xf numFmtId="164" fontId="0" fillId="6" borderId="30" xfId="0" applyNumberFormat="1" applyFill="1" applyBorder="1"/>
  </cellXfs>
  <cellStyles count="4">
    <cellStyle name="Hyperlink" xfId="3" builtinId="8"/>
    <cellStyle name="Invoer" xfId="1" builtinId="20"/>
    <cellStyle name="Procent" xfId="2" builtinId="5"/>
    <cellStyle name="Standaard" xfId="0" builtinId="0"/>
  </cellStyles>
  <dxfs count="20">
    <dxf>
      <font>
        <color rgb="FFFF0000"/>
      </font>
      <fill>
        <patternFill patternType="none"/>
      </fill>
      <alignment wrapText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2" name="Pijl: vijfhoek 1">
          <a:extLst>
            <a:ext uri="{FF2B5EF4-FFF2-40B4-BE49-F238E27FC236}">
              <a16:creationId xmlns:a16="http://schemas.microsoft.com/office/drawing/2014/main" id="{7E0DD3FE-302B-5E28-AACB-12F5A721B6F9}"/>
            </a:ext>
          </a:extLst>
        </xdr:cNvPr>
        <xdr:cNvSpPr/>
      </xdr:nvSpPr>
      <xdr:spPr>
        <a:xfrm>
          <a:off x="0" y="16573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3" name="Pijl: vijfhoek 2">
          <a:extLst>
            <a:ext uri="{FF2B5EF4-FFF2-40B4-BE49-F238E27FC236}">
              <a16:creationId xmlns:a16="http://schemas.microsoft.com/office/drawing/2014/main" id="{8B1B1A45-6477-4A75-AF71-D863A1BB78D8}"/>
            </a:ext>
          </a:extLst>
        </xdr:cNvPr>
        <xdr:cNvSpPr/>
      </xdr:nvSpPr>
      <xdr:spPr>
        <a:xfrm>
          <a:off x="0" y="23939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4" name="Pijl: vijfhoek 3">
          <a:extLst>
            <a:ext uri="{FF2B5EF4-FFF2-40B4-BE49-F238E27FC236}">
              <a16:creationId xmlns:a16="http://schemas.microsoft.com/office/drawing/2014/main" id="{572E247E-5B3B-457C-AEAD-F39DDCBDBB6C}"/>
            </a:ext>
          </a:extLst>
        </xdr:cNvPr>
        <xdr:cNvSpPr/>
      </xdr:nvSpPr>
      <xdr:spPr>
        <a:xfrm>
          <a:off x="0" y="31305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5" name="Pijl: vijfhoek 4">
          <a:extLst>
            <a:ext uri="{FF2B5EF4-FFF2-40B4-BE49-F238E27FC236}">
              <a16:creationId xmlns:a16="http://schemas.microsoft.com/office/drawing/2014/main" id="{882FD623-4A02-4C6B-B6B6-BE32779B04A3}"/>
            </a:ext>
          </a:extLst>
        </xdr:cNvPr>
        <xdr:cNvSpPr/>
      </xdr:nvSpPr>
      <xdr:spPr>
        <a:xfrm>
          <a:off x="0" y="38671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6" name="Pijl: vijfhoek 5">
          <a:extLst>
            <a:ext uri="{FF2B5EF4-FFF2-40B4-BE49-F238E27FC236}">
              <a16:creationId xmlns:a16="http://schemas.microsoft.com/office/drawing/2014/main" id="{F02D772B-7E86-4E8B-9115-BE21D80731AD}"/>
            </a:ext>
          </a:extLst>
        </xdr:cNvPr>
        <xdr:cNvSpPr/>
      </xdr:nvSpPr>
      <xdr:spPr>
        <a:xfrm>
          <a:off x="0" y="46037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7" name="Pijl: vijfhoek 6">
          <a:extLst>
            <a:ext uri="{FF2B5EF4-FFF2-40B4-BE49-F238E27FC236}">
              <a16:creationId xmlns:a16="http://schemas.microsoft.com/office/drawing/2014/main" id="{0D55E89F-AF35-4FE0-AE16-0AA472E060CB}"/>
            </a:ext>
          </a:extLst>
        </xdr:cNvPr>
        <xdr:cNvSpPr/>
      </xdr:nvSpPr>
      <xdr:spPr>
        <a:xfrm>
          <a:off x="0" y="53403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8" name="Pijl: vijfhoek 7">
          <a:extLst>
            <a:ext uri="{FF2B5EF4-FFF2-40B4-BE49-F238E27FC236}">
              <a16:creationId xmlns:a16="http://schemas.microsoft.com/office/drawing/2014/main" id="{1E529137-E47D-449C-B359-4B996217CC90}"/>
            </a:ext>
          </a:extLst>
        </xdr:cNvPr>
        <xdr:cNvSpPr/>
      </xdr:nvSpPr>
      <xdr:spPr>
        <a:xfrm>
          <a:off x="0" y="60769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9" name="Pijl: vijfhoek 8">
          <a:extLst>
            <a:ext uri="{FF2B5EF4-FFF2-40B4-BE49-F238E27FC236}">
              <a16:creationId xmlns:a16="http://schemas.microsoft.com/office/drawing/2014/main" id="{47B7B01B-ED68-460C-B149-BF771B219168}"/>
            </a:ext>
          </a:extLst>
        </xdr:cNvPr>
        <xdr:cNvSpPr/>
      </xdr:nvSpPr>
      <xdr:spPr>
        <a:xfrm>
          <a:off x="0" y="68135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0" name="Pijl: vijfhoek 9">
          <a:extLst>
            <a:ext uri="{FF2B5EF4-FFF2-40B4-BE49-F238E27FC236}">
              <a16:creationId xmlns:a16="http://schemas.microsoft.com/office/drawing/2014/main" id="{4542BB4E-8910-46E9-A28D-152FBCCB2519}"/>
            </a:ext>
          </a:extLst>
        </xdr:cNvPr>
        <xdr:cNvSpPr/>
      </xdr:nvSpPr>
      <xdr:spPr>
        <a:xfrm>
          <a:off x="0" y="75501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11" name="Pijl: vijfhoek 10">
          <a:extLst>
            <a:ext uri="{FF2B5EF4-FFF2-40B4-BE49-F238E27FC236}">
              <a16:creationId xmlns:a16="http://schemas.microsoft.com/office/drawing/2014/main" id="{909BF3E1-57EC-4D75-9C73-2C29BC559737}"/>
            </a:ext>
          </a:extLst>
        </xdr:cNvPr>
        <xdr:cNvSpPr/>
      </xdr:nvSpPr>
      <xdr:spPr>
        <a:xfrm>
          <a:off x="0" y="82867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12" name="Pijl: vijfhoek 11">
          <a:extLst>
            <a:ext uri="{FF2B5EF4-FFF2-40B4-BE49-F238E27FC236}">
              <a16:creationId xmlns:a16="http://schemas.microsoft.com/office/drawing/2014/main" id="{4523B852-AD39-4B73-B5B5-2DCA422E28DD}"/>
            </a:ext>
          </a:extLst>
        </xdr:cNvPr>
        <xdr:cNvSpPr/>
      </xdr:nvSpPr>
      <xdr:spPr>
        <a:xfrm>
          <a:off x="0" y="90233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Pijl: vijfhoek 12">
          <a:extLst>
            <a:ext uri="{FF2B5EF4-FFF2-40B4-BE49-F238E27FC236}">
              <a16:creationId xmlns:a16="http://schemas.microsoft.com/office/drawing/2014/main" id="{5D9EF9B9-C2DD-44AD-AA92-ED4260F7D6C2}"/>
            </a:ext>
          </a:extLst>
        </xdr:cNvPr>
        <xdr:cNvSpPr/>
      </xdr:nvSpPr>
      <xdr:spPr>
        <a:xfrm>
          <a:off x="0" y="9759950"/>
          <a:ext cx="1219200" cy="552450"/>
        </a:xfrm>
        <a:prstGeom prst="homePlat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1054186</xdr:colOff>
      <xdr:row>43</xdr:row>
      <xdr:rowOff>12710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ACD33CE-15B5-95FC-A402-7757307FE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7816850"/>
          <a:ext cx="1663786" cy="196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</xdr:rowOff>
    </xdr:from>
    <xdr:to>
      <xdr:col>4</xdr:col>
      <xdr:colOff>610505</xdr:colOff>
      <xdr:row>9</xdr:row>
      <xdr:rowOff>38100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7001A8-9E7D-13F0-2587-5168F5B6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"/>
          <a:ext cx="5887355" cy="1498600"/>
        </a:xfrm>
        <a:prstGeom prst="rect">
          <a:avLst/>
        </a:prstGeom>
      </xdr:spPr>
    </xdr:pic>
    <xdr:clientData/>
  </xdr:twoCellAnchor>
  <xdr:twoCellAnchor>
    <xdr:from>
      <xdr:col>3</xdr:col>
      <xdr:colOff>711200</xdr:colOff>
      <xdr:row>2</xdr:row>
      <xdr:rowOff>146050</xdr:rowOff>
    </xdr:from>
    <xdr:to>
      <xdr:col>4</xdr:col>
      <xdr:colOff>450850</xdr:colOff>
      <xdr:row>8</xdr:row>
      <xdr:rowOff>152400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9D875E9-408B-B049-D19F-AF49B348F778}"/>
            </a:ext>
          </a:extLst>
        </xdr:cNvPr>
        <xdr:cNvSpPr/>
      </xdr:nvSpPr>
      <xdr:spPr>
        <a:xfrm>
          <a:off x="4514850" y="565150"/>
          <a:ext cx="1212850" cy="1111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628650</xdr:colOff>
      <xdr:row>1</xdr:row>
      <xdr:rowOff>25400</xdr:rowOff>
    </xdr:from>
    <xdr:to>
      <xdr:col>0</xdr:col>
      <xdr:colOff>1104900</xdr:colOff>
      <xdr:row>2</xdr:row>
      <xdr:rowOff>177800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15539439-E929-42DF-AF34-E40C4FDB64C0}"/>
            </a:ext>
          </a:extLst>
        </xdr:cNvPr>
        <xdr:cNvSpPr/>
      </xdr:nvSpPr>
      <xdr:spPr>
        <a:xfrm>
          <a:off x="628650" y="260350"/>
          <a:ext cx="476250" cy="336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120650</xdr:rowOff>
    </xdr:from>
    <xdr:to>
      <xdr:col>14</xdr:col>
      <xdr:colOff>20438</xdr:colOff>
      <xdr:row>11</xdr:row>
      <xdr:rowOff>108026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890337-ADC6-4DD9-9D79-78BA73C13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600" y="673100"/>
          <a:ext cx="2293738" cy="1473276"/>
        </a:xfrm>
        <a:prstGeom prst="rect">
          <a:avLst/>
        </a:prstGeom>
      </xdr:spPr>
    </xdr:pic>
    <xdr:clientData/>
  </xdr:twoCellAnchor>
  <xdr:twoCellAnchor editAs="oneCell">
    <xdr:from>
      <xdr:col>18</xdr:col>
      <xdr:colOff>12700</xdr:colOff>
      <xdr:row>3</xdr:row>
      <xdr:rowOff>120650</xdr:rowOff>
    </xdr:from>
    <xdr:to>
      <xdr:col>22</xdr:col>
      <xdr:colOff>518160</xdr:colOff>
      <xdr:row>11</xdr:row>
      <xdr:rowOff>96446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C972655-85EF-4BAC-A39B-7DE612EB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300" y="673100"/>
          <a:ext cx="2943860" cy="1461696"/>
        </a:xfrm>
        <a:prstGeom prst="rect">
          <a:avLst/>
        </a:prstGeom>
      </xdr:spPr>
    </xdr:pic>
    <xdr:clientData/>
  </xdr:twoCellAnchor>
  <xdr:twoCellAnchor>
    <xdr:from>
      <xdr:col>27</xdr:col>
      <xdr:colOff>254000</xdr:colOff>
      <xdr:row>31</xdr:row>
      <xdr:rowOff>95250</xdr:rowOff>
    </xdr:from>
    <xdr:to>
      <xdr:col>28</xdr:col>
      <xdr:colOff>31750</xdr:colOff>
      <xdr:row>34</xdr:row>
      <xdr:rowOff>38100</xdr:rowOff>
    </xdr:to>
    <xdr:sp macro="" textlink="">
      <xdr:nvSpPr>
        <xdr:cNvPr id="5" name="Pijl: omhoog 4">
          <a:extLst>
            <a:ext uri="{FF2B5EF4-FFF2-40B4-BE49-F238E27FC236}">
              <a16:creationId xmlns:a16="http://schemas.microsoft.com/office/drawing/2014/main" id="{4E4CC787-40E5-FA39-71FA-402A73259926}"/>
            </a:ext>
          </a:extLst>
        </xdr:cNvPr>
        <xdr:cNvSpPr/>
      </xdr:nvSpPr>
      <xdr:spPr>
        <a:xfrm>
          <a:off x="21310600" y="5822950"/>
          <a:ext cx="355600" cy="4953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DA28DF-FC59-403C-AC7C-F1DCF88089C7}" name="Tabel16" displayName="Tabel16" ref="B4:O16" totalsRowShown="0" headerRowDxfId="19" dataDxfId="18" headerRowBorderDxfId="16" tableBorderDxfId="17" totalsRowBorderDxfId="15">
  <autoFilter ref="B4:O16" xr:uid="{1FDA28DF-FC59-403C-AC7C-F1DCF88089C7}"/>
  <tableColumns count="14">
    <tableColumn id="1" xr3:uid="{04204B2D-DE12-4102-AD19-60B56E541F97}" name="Prestaties per maand" dataDxfId="14"/>
    <tableColumn id="14" xr3:uid="{48CEC76D-F779-4DDB-81E0-92ACCBB854AC}" name="2018" dataDxfId="13"/>
    <tableColumn id="13" xr3:uid="{4EAFDA6F-F7F9-4428-A3BA-3518DAF4188E}" name="2019" dataDxfId="12"/>
    <tableColumn id="12" xr3:uid="{08A92066-F5F7-4678-B520-497DF068DD57}" name="2020" dataDxfId="11"/>
    <tableColumn id="11" xr3:uid="{7B328F40-576F-46DF-83B6-96A1402AFA65}" name="2021" dataDxfId="10"/>
    <tableColumn id="10" xr3:uid="{C3FC59BA-AB9E-4DA3-A322-5C08800A91E2}" name="2022" dataDxfId="9"/>
    <tableColumn id="2" xr3:uid="{B16C2646-7DC7-450B-BEC1-DF261020A574}" name="2023" dataDxfId="8"/>
    <tableColumn id="3" xr3:uid="{7C96D713-D218-4FB3-B9B3-5FD78CA0E411}" name="2024" dataDxfId="7"/>
    <tableColumn id="4" xr3:uid="{A54DBE35-01B0-4C29-AA70-101BCCEA2A2F}" name="2025" dataDxfId="6"/>
    <tableColumn id="5" xr3:uid="{EC441B54-7757-4D8C-99A9-43372FC15114}" name="2026" dataDxfId="5"/>
    <tableColumn id="6" xr3:uid="{945580ED-FA89-4244-AD15-5D546DD5FF5A}" name="Lijn" dataDxfId="4"/>
    <tableColumn id="7" xr3:uid="{03909E23-4922-44BB-BBAA-6AF79AED8B89}" name="Lijn met laag/hoog" dataDxfId="3"/>
    <tableColumn id="8" xr3:uid="{3D497C0F-3186-4144-B23D-332F9EA8C007}" name="Balk" dataDxfId="2"/>
    <tableColumn id="9" xr3:uid="{1ABA2150-309F-4E89-A714-8F905E3ECFC8}" name="Balk met laag/hoo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FF6D-1EA6-47A3-9178-B4645F7A79E2}">
  <dimension ref="A1:T56"/>
  <sheetViews>
    <sheetView showGridLines="0" workbookViewId="0">
      <selection activeCell="D46" sqref="D46:N48"/>
    </sheetView>
  </sheetViews>
  <sheetFormatPr defaultRowHeight="14.5" x14ac:dyDescent="0.35"/>
  <sheetData>
    <row r="1" spans="1:20" x14ac:dyDescent="0.35">
      <c r="A1" s="14" t="e" vm="1">
        <v>#VALUE!</v>
      </c>
      <c r="B1" s="14"/>
      <c r="C1" s="14"/>
      <c r="D1" s="44" t="s">
        <v>3695</v>
      </c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0" x14ac:dyDescent="0.35">
      <c r="A2" s="14"/>
      <c r="B2" s="14"/>
      <c r="C2" s="1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0" x14ac:dyDescent="0.35">
      <c r="A3" s="14"/>
      <c r="B3" s="14"/>
      <c r="C3" s="14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0" x14ac:dyDescent="0.35">
      <c r="A4" s="14"/>
      <c r="B4" s="14"/>
      <c r="C4" s="1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20" x14ac:dyDescent="0.35">
      <c r="A5" s="14"/>
      <c r="B5" s="14"/>
      <c r="C5" s="1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20" x14ac:dyDescent="0.35">
      <c r="A6" s="14"/>
      <c r="B6" s="14"/>
      <c r="C6" s="1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0" x14ac:dyDescent="0.35">
      <c r="A7" s="14"/>
      <c r="B7" s="14"/>
      <c r="C7" s="14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20" x14ac:dyDescent="0.35">
      <c r="A8" s="14"/>
      <c r="B8" s="14"/>
      <c r="C8" s="14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10" spans="1:20" x14ac:dyDescent="0.35">
      <c r="D10" s="42" t="s">
        <v>3694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T10" s="12"/>
    </row>
    <row r="11" spans="1:20" x14ac:dyDescent="0.35"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20" x14ac:dyDescent="0.35"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20" x14ac:dyDescent="0.35">
      <c r="D14" s="42" t="s">
        <v>3696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20" x14ac:dyDescent="0.35"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20" x14ac:dyDescent="0.35"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8" spans="4:14" x14ac:dyDescent="0.35">
      <c r="D18" s="42" t="s">
        <v>3697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4:14" x14ac:dyDescent="0.35"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4:14" x14ac:dyDescent="0.35"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4:14" x14ac:dyDescent="0.35">
      <c r="D22" s="42" t="s">
        <v>3698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4:14" x14ac:dyDescent="0.3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4:14" x14ac:dyDescent="0.35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6" spans="4:14" x14ac:dyDescent="0.35">
      <c r="D26" s="42" t="s">
        <v>3699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4:14" x14ac:dyDescent="0.35"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4:14" x14ac:dyDescent="0.35"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30" spans="4:14" x14ac:dyDescent="0.35">
      <c r="D30" s="42" t="s">
        <v>3700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4:14" x14ac:dyDescent="0.35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4:14" x14ac:dyDescent="0.35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4" spans="4:14" x14ac:dyDescent="0.35">
      <c r="D34" s="42" t="s">
        <v>3794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4:14" x14ac:dyDescent="0.35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4:14" x14ac:dyDescent="0.35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8" spans="4:14" x14ac:dyDescent="0.35">
      <c r="D38" s="42" t="s">
        <v>3701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4:14" x14ac:dyDescent="0.35"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4:14" x14ac:dyDescent="0.35"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2" spans="4:14" x14ac:dyDescent="0.35">
      <c r="D42" s="42" t="s">
        <v>3702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4:14" x14ac:dyDescent="0.35"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4:14" x14ac:dyDescent="0.35"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6" spans="4:14" x14ac:dyDescent="0.35">
      <c r="D46" s="42" t="s">
        <v>3795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4:14" x14ac:dyDescent="0.35"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4:14" x14ac:dyDescent="0.35"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50" spans="4:14" x14ac:dyDescent="0.35">
      <c r="D50" s="42" t="s">
        <v>3694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4:14" x14ac:dyDescent="0.35"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4:14" x14ac:dyDescent="0.3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4" spans="4:14" x14ac:dyDescent="0.35">
      <c r="D54" s="42" t="s">
        <v>3694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4:14" x14ac:dyDescent="0.35"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4:14" x14ac:dyDescent="0.35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</sheetData>
  <mergeCells count="14">
    <mergeCell ref="D54:N56"/>
    <mergeCell ref="D1:N8"/>
    <mergeCell ref="D30:N32"/>
    <mergeCell ref="D34:N36"/>
    <mergeCell ref="D38:N40"/>
    <mergeCell ref="D42:N44"/>
    <mergeCell ref="D46:N48"/>
    <mergeCell ref="D50:N52"/>
    <mergeCell ref="A1:C8"/>
    <mergeCell ref="D10:N12"/>
    <mergeCell ref="D14:N16"/>
    <mergeCell ref="D18:N20"/>
    <mergeCell ref="D22:N24"/>
    <mergeCell ref="D26:N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E880-410A-466C-BA10-2C6D56706F22}">
  <dimension ref="A1:AY53"/>
  <sheetViews>
    <sheetView topLeftCell="P1" zoomScale="90" zoomScaleNormal="90" workbookViewId="0">
      <selection activeCell="AA53" sqref="AA53"/>
    </sheetView>
  </sheetViews>
  <sheetFormatPr defaultRowHeight="14.5" x14ac:dyDescent="0.35"/>
  <cols>
    <col min="1" max="1" width="27.7265625" bestFit="1" customWidth="1"/>
    <col min="2" max="2" width="10.1796875" bestFit="1" customWidth="1"/>
    <col min="5" max="5" width="3.36328125" bestFit="1" customWidth="1"/>
    <col min="6" max="10" width="10.1796875" bestFit="1" customWidth="1"/>
    <col min="11" max="11" width="10.7265625" bestFit="1" customWidth="1"/>
    <col min="14" max="14" width="32.54296875" customWidth="1"/>
    <col min="15" max="15" width="12.90625" bestFit="1" customWidth="1"/>
    <col min="27" max="27" width="22.1796875" customWidth="1"/>
    <col min="28" max="28" width="8.26953125" bestFit="1" customWidth="1"/>
    <col min="29" max="29" width="7.26953125" bestFit="1" customWidth="1"/>
    <col min="30" max="30" width="9.36328125" bestFit="1" customWidth="1"/>
    <col min="31" max="31" width="9.6328125" bestFit="1" customWidth="1"/>
    <col min="32" max="32" width="6.36328125" bestFit="1" customWidth="1"/>
    <col min="33" max="33" width="8.08984375" bestFit="1" customWidth="1"/>
    <col min="34" max="34" width="6.81640625" bestFit="1" customWidth="1"/>
    <col min="35" max="35" width="9.81640625" bestFit="1" customWidth="1"/>
    <col min="37" max="37" width="35.08984375" bestFit="1" customWidth="1"/>
    <col min="38" max="38" width="15.26953125" bestFit="1" customWidth="1"/>
    <col min="41" max="41" width="27.54296875" customWidth="1"/>
    <col min="42" max="42" width="11.1796875" bestFit="1" customWidth="1"/>
  </cols>
  <sheetData>
    <row r="1" spans="1:51" ht="14.5" customHeight="1" x14ac:dyDescent="0.35">
      <c r="A1" s="9" t="s">
        <v>3681</v>
      </c>
      <c r="B1" s="9"/>
      <c r="C1" s="9"/>
      <c r="D1" s="9"/>
      <c r="E1" s="9"/>
      <c r="F1" s="9"/>
      <c r="G1" s="9"/>
      <c r="H1" s="9"/>
      <c r="I1" s="9"/>
      <c r="J1" s="9"/>
      <c r="K1" s="9"/>
      <c r="N1" s="9" t="s">
        <v>3693</v>
      </c>
      <c r="O1" s="9"/>
      <c r="P1" s="9"/>
      <c r="Q1" s="9"/>
      <c r="R1" s="9"/>
      <c r="S1" s="9"/>
      <c r="T1" s="9"/>
      <c r="U1" s="9"/>
      <c r="V1" s="9"/>
      <c r="W1" s="9"/>
      <c r="X1" s="9"/>
      <c r="AA1" s="9" t="s">
        <v>3725</v>
      </c>
      <c r="AB1" s="9"/>
      <c r="AC1" s="9"/>
      <c r="AD1" s="9"/>
      <c r="AE1" s="9"/>
      <c r="AF1" s="9"/>
      <c r="AG1" s="9"/>
      <c r="AH1" s="9"/>
      <c r="AI1" s="9"/>
      <c r="AJ1" s="9"/>
      <c r="AK1" s="9"/>
      <c r="AO1" s="9" t="s">
        <v>3749</v>
      </c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51" ht="14.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14.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5" spans="1:51" x14ac:dyDescent="0.35">
      <c r="A5" t="s">
        <v>3659</v>
      </c>
      <c r="AA5" t="s">
        <v>3727</v>
      </c>
      <c r="AK5" s="74" t="s">
        <v>3750</v>
      </c>
      <c r="AO5" t="s">
        <v>3726</v>
      </c>
    </row>
    <row r="6" spans="1:51" x14ac:dyDescent="0.35">
      <c r="A6" t="s">
        <v>3680</v>
      </c>
      <c r="AA6" t="s">
        <v>3728</v>
      </c>
    </row>
    <row r="7" spans="1:51" x14ac:dyDescent="0.35">
      <c r="A7" t="s">
        <v>3661</v>
      </c>
      <c r="AA7" t="s">
        <v>3748</v>
      </c>
      <c r="AO7" t="s">
        <v>3715</v>
      </c>
      <c r="AP7" t="s">
        <v>3716</v>
      </c>
    </row>
    <row r="8" spans="1:51" x14ac:dyDescent="0.35">
      <c r="A8" t="s">
        <v>3663</v>
      </c>
      <c r="AA8" s="49" t="s">
        <v>3729</v>
      </c>
      <c r="AB8" s="49"/>
      <c r="AC8" s="49"/>
      <c r="AD8" s="49"/>
      <c r="AE8" s="49"/>
      <c r="AF8" s="49"/>
      <c r="AG8" s="49"/>
      <c r="AH8" s="49"/>
      <c r="AI8" s="49"/>
      <c r="AJ8" s="49"/>
      <c r="AK8" s="49"/>
      <c r="AO8" t="s">
        <v>3717</v>
      </c>
      <c r="AP8" s="10">
        <v>50000</v>
      </c>
      <c r="AQ8" s="47"/>
    </row>
    <row r="9" spans="1:51" ht="15" thickBot="1" x14ac:dyDescent="0.4">
      <c r="A9" t="s">
        <v>3665</v>
      </c>
      <c r="AO9" t="s">
        <v>3718</v>
      </c>
      <c r="AP9" s="10">
        <v>10000</v>
      </c>
      <c r="AQ9" s="47"/>
    </row>
    <row r="10" spans="1:51" ht="15" thickBot="1" x14ac:dyDescent="0.4">
      <c r="A10" t="s">
        <v>3667</v>
      </c>
      <c r="AA10" s="50" t="s">
        <v>3730</v>
      </c>
      <c r="AB10" s="51" t="s">
        <v>3618</v>
      </c>
      <c r="AC10" s="52" t="s">
        <v>3619</v>
      </c>
      <c r="AD10" s="52" t="s">
        <v>3620</v>
      </c>
      <c r="AE10" s="52" t="s">
        <v>3621</v>
      </c>
      <c r="AF10" s="52" t="s">
        <v>3622</v>
      </c>
      <c r="AG10" s="52" t="s">
        <v>3623</v>
      </c>
      <c r="AH10" s="53" t="s">
        <v>3624</v>
      </c>
      <c r="AI10" s="54" t="s">
        <v>3731</v>
      </c>
      <c r="AJ10" s="55" t="s">
        <v>9</v>
      </c>
      <c r="AK10" s="75" t="s">
        <v>3732</v>
      </c>
      <c r="AL10" s="75" t="s">
        <v>3764</v>
      </c>
      <c r="AO10" t="s">
        <v>3719</v>
      </c>
      <c r="AP10" s="10">
        <v>15000</v>
      </c>
      <c r="AQ10" s="47"/>
      <c r="AR10" t="s">
        <v>3720</v>
      </c>
    </row>
    <row r="11" spans="1:51" x14ac:dyDescent="0.35">
      <c r="A11" t="s">
        <v>3669</v>
      </c>
      <c r="AA11" s="56" t="s">
        <v>1565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70">
        <f t="shared" ref="AI11:AI26" si="0">SUM(AB11:AH11)*8</f>
        <v>0</v>
      </c>
      <c r="AJ11" s="58" t="s">
        <v>3733</v>
      </c>
      <c r="AK11" s="59" t="s">
        <v>3734</v>
      </c>
      <c r="AL11" s="38" t="s">
        <v>3773</v>
      </c>
      <c r="AO11" t="s">
        <v>3706</v>
      </c>
      <c r="AP11" s="10">
        <v>5000</v>
      </c>
      <c r="AQ11" s="47"/>
    </row>
    <row r="12" spans="1:51" x14ac:dyDescent="0.35">
      <c r="A12" t="s">
        <v>3670</v>
      </c>
      <c r="AA12" s="60" t="s">
        <v>3751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71">
        <f t="shared" si="0"/>
        <v>0</v>
      </c>
      <c r="AJ12" s="62" t="s">
        <v>3733</v>
      </c>
      <c r="AK12" s="59"/>
      <c r="AL12" s="38"/>
      <c r="AO12" t="s">
        <v>3721</v>
      </c>
      <c r="AP12" s="10">
        <v>5000</v>
      </c>
      <c r="AQ12" s="47"/>
    </row>
    <row r="13" spans="1:51" x14ac:dyDescent="0.35">
      <c r="AA13" s="60" t="s">
        <v>3752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71">
        <f t="shared" si="0"/>
        <v>0</v>
      </c>
      <c r="AJ13" s="62" t="s">
        <v>3733</v>
      </c>
      <c r="AK13" s="59"/>
      <c r="AL13" s="38"/>
      <c r="AO13" t="s">
        <v>3722</v>
      </c>
      <c r="AP13" s="10">
        <f>AP8-AP9-AP10-AP11-AP12</f>
        <v>15000</v>
      </c>
      <c r="AQ13" s="48"/>
      <c r="AR13" t="s">
        <v>3723</v>
      </c>
    </row>
    <row r="14" spans="1:51" x14ac:dyDescent="0.35">
      <c r="N14" s="40" t="s">
        <v>3703</v>
      </c>
      <c r="AA14" s="60" t="s">
        <v>3753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71">
        <f t="shared" si="0"/>
        <v>0</v>
      </c>
      <c r="AJ14" s="62" t="s">
        <v>3733</v>
      </c>
      <c r="AK14" s="59" t="s">
        <v>3735</v>
      </c>
      <c r="AL14" s="38" t="s">
        <v>3780</v>
      </c>
    </row>
    <row r="15" spans="1:51" x14ac:dyDescent="0.35">
      <c r="A15" s="12"/>
      <c r="G15" t="s">
        <v>3656</v>
      </c>
      <c r="H15" s="13">
        <v>5</v>
      </c>
      <c r="N15" t="s">
        <v>3682</v>
      </c>
      <c r="AA15" s="60" t="s">
        <v>3754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71">
        <f t="shared" si="0"/>
        <v>0</v>
      </c>
      <c r="AJ15" s="62" t="s">
        <v>3733</v>
      </c>
      <c r="AK15" s="59" t="s">
        <v>3736</v>
      </c>
      <c r="AL15" s="38" t="s">
        <v>3781</v>
      </c>
      <c r="AP15" t="s">
        <v>3724</v>
      </c>
    </row>
    <row r="16" spans="1:51" x14ac:dyDescent="0.35">
      <c r="A16" t="s">
        <v>3657</v>
      </c>
      <c r="G16" s="14" t="s">
        <v>3658</v>
      </c>
      <c r="H16" s="14"/>
      <c r="I16" s="14"/>
      <c r="J16" s="14"/>
      <c r="K16" s="14"/>
      <c r="N16" s="4" t="s">
        <v>3683</v>
      </c>
      <c r="AA16" s="60" t="s">
        <v>3755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71">
        <f t="shared" si="0"/>
        <v>0</v>
      </c>
      <c r="AJ16" s="62" t="s">
        <v>3733</v>
      </c>
      <c r="AK16" s="59" t="s">
        <v>3737</v>
      </c>
      <c r="AL16" s="38" t="s">
        <v>3784</v>
      </c>
    </row>
    <row r="17" spans="1:38" x14ac:dyDescent="0.35">
      <c r="F17" s="15">
        <f>B26</f>
        <v>3600</v>
      </c>
      <c r="G17" s="16" t="e">
        <f>H17-Iteratie</f>
        <v>#NAME?</v>
      </c>
      <c r="H17" s="16" t="e">
        <f>I17-Iteratie</f>
        <v>#NAME?</v>
      </c>
      <c r="I17" s="17">
        <v>50</v>
      </c>
      <c r="J17" s="16" t="e">
        <f>I17+Iteratie</f>
        <v>#NAME?</v>
      </c>
      <c r="K17" s="18" t="e">
        <f>J17+Iteratie</f>
        <v>#NAME?</v>
      </c>
      <c r="AA17" s="60" t="s">
        <v>3756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71">
        <f t="shared" si="0"/>
        <v>0</v>
      </c>
      <c r="AJ17" s="62" t="s">
        <v>3733</v>
      </c>
      <c r="AK17" s="59" t="s">
        <v>3738</v>
      </c>
      <c r="AL17" s="38" t="s">
        <v>3770</v>
      </c>
    </row>
    <row r="18" spans="1:38" x14ac:dyDescent="0.35">
      <c r="A18" t="s">
        <v>3658</v>
      </c>
      <c r="B18" s="19">
        <v>50</v>
      </c>
      <c r="C18" s="4"/>
      <c r="E18" s="20" t="s">
        <v>3660</v>
      </c>
      <c r="F18" s="21" t="e">
        <f>F19-Iteratie</f>
        <v>#NAME?</v>
      </c>
      <c r="G18" s="10"/>
      <c r="H18" s="10"/>
      <c r="I18" s="10"/>
      <c r="J18" s="10"/>
      <c r="K18" s="22"/>
      <c r="N18" t="s">
        <v>3684</v>
      </c>
      <c r="O18" s="19">
        <v>100000</v>
      </c>
      <c r="AA18" s="60" t="s">
        <v>1569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71">
        <f t="shared" si="0"/>
        <v>0</v>
      </c>
      <c r="AJ18" s="62" t="s">
        <v>3733</v>
      </c>
      <c r="AK18" s="59" t="s">
        <v>3739</v>
      </c>
      <c r="AL18" s="38" t="s">
        <v>3771</v>
      </c>
    </row>
    <row r="19" spans="1:38" x14ac:dyDescent="0.35">
      <c r="A19" t="s">
        <v>3662</v>
      </c>
      <c r="B19" s="10">
        <v>20</v>
      </c>
      <c r="E19" s="20"/>
      <c r="F19" s="21" t="e">
        <f>F20-Iteratie</f>
        <v>#NAME?</v>
      </c>
      <c r="G19" s="10"/>
      <c r="H19" s="23"/>
      <c r="I19" s="23"/>
      <c r="J19" s="23"/>
      <c r="K19" s="22"/>
      <c r="N19" t="s">
        <v>3685</v>
      </c>
      <c r="O19" s="13">
        <v>180</v>
      </c>
      <c r="AA19" s="60" t="s">
        <v>1566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71">
        <f t="shared" si="0"/>
        <v>0</v>
      </c>
      <c r="AJ19" s="62" t="s">
        <v>3733</v>
      </c>
      <c r="AK19" s="59"/>
      <c r="AL19" s="38"/>
    </row>
    <row r="20" spans="1:38" x14ac:dyDescent="0.35">
      <c r="A20" t="s">
        <v>3664</v>
      </c>
      <c r="B20" s="10">
        <v>50</v>
      </c>
      <c r="E20" s="20"/>
      <c r="F20" s="24">
        <v>20</v>
      </c>
      <c r="G20" s="10"/>
      <c r="H20" s="23"/>
      <c r="I20" s="25"/>
      <c r="J20" s="23"/>
      <c r="K20" s="22"/>
      <c r="N20" t="s">
        <v>3686</v>
      </c>
      <c r="P20" s="4" t="s">
        <v>3687</v>
      </c>
      <c r="AA20" s="60" t="s">
        <v>1567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71">
        <f t="shared" si="0"/>
        <v>0</v>
      </c>
      <c r="AJ20" s="62" t="s">
        <v>3733</v>
      </c>
      <c r="AK20" s="59" t="s">
        <v>3740</v>
      </c>
      <c r="AL20" s="38" t="s">
        <v>3787</v>
      </c>
    </row>
    <row r="21" spans="1:38" x14ac:dyDescent="0.35">
      <c r="A21" t="s">
        <v>3666</v>
      </c>
      <c r="B21" s="10">
        <v>10</v>
      </c>
      <c r="E21" s="20"/>
      <c r="F21" s="21" t="e">
        <f>F20+Iteratie</f>
        <v>#NAME?</v>
      </c>
      <c r="G21" s="10"/>
      <c r="H21" s="23"/>
      <c r="I21" s="23"/>
      <c r="J21" s="23"/>
      <c r="K21" s="22"/>
      <c r="N21" t="s">
        <v>3688</v>
      </c>
      <c r="O21" s="39">
        <f>PMT(O20/12, O19, O18)</f>
        <v>-555.55555555555554</v>
      </c>
      <c r="P21" s="4" t="s">
        <v>3689</v>
      </c>
      <c r="AA21" s="60" t="s">
        <v>3757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71">
        <f t="shared" si="0"/>
        <v>0</v>
      </c>
      <c r="AJ21" s="62" t="s">
        <v>3733</v>
      </c>
      <c r="AK21" s="59"/>
      <c r="AL21" s="38"/>
    </row>
    <row r="22" spans="1:38" x14ac:dyDescent="0.35">
      <c r="A22" t="s">
        <v>3668</v>
      </c>
      <c r="B22" s="10">
        <v>50</v>
      </c>
      <c r="E22" s="20"/>
      <c r="F22" s="26" t="e">
        <f>F21+Iteratie</f>
        <v>#NAME?</v>
      </c>
      <c r="G22" s="27"/>
      <c r="H22" s="27"/>
      <c r="I22" s="27"/>
      <c r="J22" s="27"/>
      <c r="K22" s="28"/>
      <c r="AA22" s="60" t="s">
        <v>3758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71">
        <f t="shared" si="0"/>
        <v>0</v>
      </c>
      <c r="AJ22" s="62" t="s">
        <v>3733</v>
      </c>
      <c r="AK22" s="59"/>
      <c r="AL22" s="38"/>
    </row>
    <row r="23" spans="1:38" x14ac:dyDescent="0.35">
      <c r="N23" t="s">
        <v>3690</v>
      </c>
      <c r="AA23" s="60" t="s">
        <v>3759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71">
        <f t="shared" si="0"/>
        <v>0</v>
      </c>
      <c r="AJ23" s="62" t="s">
        <v>3733</v>
      </c>
      <c r="AK23" s="59" t="s">
        <v>3736</v>
      </c>
      <c r="AL23" s="38" t="s">
        <v>3789</v>
      </c>
    </row>
    <row r="24" spans="1:38" x14ac:dyDescent="0.35">
      <c r="A24" t="s">
        <v>3671</v>
      </c>
      <c r="B24" s="13">
        <v>20</v>
      </c>
      <c r="C24" s="4"/>
      <c r="AA24" s="60" t="s">
        <v>3760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71">
        <f t="shared" si="0"/>
        <v>0</v>
      </c>
      <c r="AJ24" s="62" t="s">
        <v>3733</v>
      </c>
      <c r="AK24" s="59" t="s">
        <v>3741</v>
      </c>
      <c r="AL24" s="38" t="s">
        <v>3785</v>
      </c>
    </row>
    <row r="25" spans="1:38" x14ac:dyDescent="0.35">
      <c r="N25" s="40" t="s">
        <v>3691</v>
      </c>
      <c r="AA25" s="60" t="s">
        <v>3761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71">
        <f t="shared" si="0"/>
        <v>0</v>
      </c>
      <c r="AJ25" s="62" t="s">
        <v>3742</v>
      </c>
      <c r="AK25" s="59" t="s">
        <v>3743</v>
      </c>
      <c r="AL25" s="38" t="s">
        <v>3767</v>
      </c>
    </row>
    <row r="26" spans="1:38" ht="15" thickBot="1" x14ac:dyDescent="0.4">
      <c r="A26" t="s">
        <v>3672</v>
      </c>
      <c r="B26" s="23">
        <f>(B18*B24)+(B19*B24)+(B20*B24)+(B21*B24)+(B22*B24)</f>
        <v>3600</v>
      </c>
      <c r="AA26" s="63" t="s">
        <v>3762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  <c r="AG26" s="64">
        <v>0</v>
      </c>
      <c r="AH26" s="64">
        <v>0</v>
      </c>
      <c r="AI26" s="72">
        <f t="shared" si="0"/>
        <v>0</v>
      </c>
      <c r="AJ26" s="65" t="s">
        <v>3742</v>
      </c>
      <c r="AK26" s="59"/>
      <c r="AL26" s="38" t="s">
        <v>3765</v>
      </c>
    </row>
    <row r="27" spans="1:38" x14ac:dyDescent="0.35">
      <c r="N27" t="s">
        <v>3684</v>
      </c>
      <c r="O27" s="19">
        <v>100000</v>
      </c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</row>
    <row r="28" spans="1:38" x14ac:dyDescent="0.35">
      <c r="A28" t="s">
        <v>3673</v>
      </c>
      <c r="F28" t="s">
        <v>3656</v>
      </c>
      <c r="G28" s="13">
        <v>5</v>
      </c>
      <c r="N28" t="s">
        <v>3685</v>
      </c>
      <c r="O28" s="13">
        <v>180</v>
      </c>
      <c r="AA28" s="66" t="s">
        <v>3744</v>
      </c>
      <c r="AB28" s="73">
        <f t="shared" ref="AB28:AH28" si="1">SUM(AB11:AB26)</f>
        <v>0</v>
      </c>
      <c r="AC28" s="73">
        <f t="shared" si="1"/>
        <v>0</v>
      </c>
      <c r="AD28" s="73">
        <f t="shared" si="1"/>
        <v>0</v>
      </c>
      <c r="AE28" s="73">
        <f t="shared" si="1"/>
        <v>0</v>
      </c>
      <c r="AF28" s="73">
        <f t="shared" si="1"/>
        <v>0</v>
      </c>
      <c r="AG28" s="73">
        <f t="shared" si="1"/>
        <v>0</v>
      </c>
      <c r="AH28" s="73">
        <f t="shared" si="1"/>
        <v>0</v>
      </c>
      <c r="AI28" s="59"/>
      <c r="AJ28" s="59"/>
      <c r="AK28" s="59"/>
    </row>
    <row r="29" spans="1:38" x14ac:dyDescent="0.35">
      <c r="N29" t="s">
        <v>3686</v>
      </c>
      <c r="O29" s="41">
        <v>2.1405236211347028E-2</v>
      </c>
      <c r="P29" s="4" t="s">
        <v>3692</v>
      </c>
      <c r="AA29" s="66" t="s">
        <v>3745</v>
      </c>
      <c r="AB29" s="67">
        <v>8</v>
      </c>
      <c r="AC29" s="67">
        <v>8</v>
      </c>
      <c r="AD29" s="67">
        <v>8</v>
      </c>
      <c r="AE29" s="67">
        <v>8</v>
      </c>
      <c r="AF29" s="67">
        <v>8</v>
      </c>
      <c r="AG29" s="67">
        <v>11</v>
      </c>
      <c r="AH29" s="67">
        <v>11</v>
      </c>
      <c r="AI29" s="59"/>
      <c r="AJ29" s="59"/>
      <c r="AK29" s="59"/>
    </row>
    <row r="30" spans="1:38" x14ac:dyDescent="0.35">
      <c r="A30" s="29" t="s">
        <v>3674</v>
      </c>
      <c r="B30" s="30">
        <v>10</v>
      </c>
      <c r="F30" s="31" t="e">
        <f>Aantaluren</f>
        <v>#NAME?</v>
      </c>
      <c r="G30" s="32" t="e">
        <f>VasteKost+(Aantaluren*Uurtarief)</f>
        <v>#NAME?</v>
      </c>
      <c r="H30" s="32" t="e">
        <f>VasteKost+(Aantaluren*Uurtarief*1.25)</f>
        <v>#NAME?</v>
      </c>
      <c r="I30" s="32" t="e">
        <f>VasteKost+(Aantaluren*Uurtarief*1.5)</f>
        <v>#NAME?</v>
      </c>
      <c r="J30" s="33" t="e">
        <f>VasteKost+(Aantaluren*Uurtarief*2)</f>
        <v>#NAME?</v>
      </c>
      <c r="K30" s="4" t="s">
        <v>3675</v>
      </c>
      <c r="N30" t="s">
        <v>3688</v>
      </c>
      <c r="O30" s="39">
        <f>PMT(O29/12, O28, O27)</f>
        <v>-649.99972530056334</v>
      </c>
      <c r="P30" s="4" t="s">
        <v>3689</v>
      </c>
      <c r="AA30" s="66" t="s">
        <v>3746</v>
      </c>
      <c r="AB30" s="73">
        <f t="shared" ref="AB30:AH30" si="2">AB28-AB29</f>
        <v>-8</v>
      </c>
      <c r="AC30" s="73">
        <f t="shared" si="2"/>
        <v>-8</v>
      </c>
      <c r="AD30" s="73">
        <f t="shared" si="2"/>
        <v>-8</v>
      </c>
      <c r="AE30" s="73">
        <f t="shared" si="2"/>
        <v>-8</v>
      </c>
      <c r="AF30" s="73">
        <f t="shared" si="2"/>
        <v>-8</v>
      </c>
      <c r="AG30" s="73">
        <f t="shared" si="2"/>
        <v>-11</v>
      </c>
      <c r="AH30" s="73">
        <f t="shared" si="2"/>
        <v>-11</v>
      </c>
      <c r="AI30" s="59"/>
      <c r="AJ30" s="59"/>
      <c r="AK30" s="59"/>
    </row>
    <row r="31" spans="1:38" x14ac:dyDescent="0.35">
      <c r="A31" s="29" t="s">
        <v>3676</v>
      </c>
      <c r="B31" s="34">
        <v>10</v>
      </c>
      <c r="F31" s="21" t="e">
        <f t="shared" ref="F31:F38" si="3">F30+Iteratie</f>
        <v>#NAME?</v>
      </c>
      <c r="G31" s="10"/>
      <c r="H31" s="10"/>
      <c r="I31" s="10"/>
      <c r="J31" s="22"/>
      <c r="AA31" s="69" t="s">
        <v>3747</v>
      </c>
      <c r="AB31" s="68">
        <f>SUM(AB30:AH30)</f>
        <v>-62</v>
      </c>
      <c r="AC31" s="59"/>
      <c r="AD31" s="59"/>
      <c r="AE31" s="59"/>
      <c r="AF31" s="59"/>
      <c r="AG31" s="59"/>
      <c r="AH31" s="59"/>
      <c r="AI31" s="59"/>
      <c r="AJ31" s="59"/>
      <c r="AK31" s="59"/>
    </row>
    <row r="32" spans="1:38" x14ac:dyDescent="0.35">
      <c r="A32" s="29" t="s">
        <v>3677</v>
      </c>
      <c r="B32" s="34">
        <v>250</v>
      </c>
      <c r="F32" s="21" t="e">
        <f t="shared" si="3"/>
        <v>#NAME?</v>
      </c>
      <c r="G32" s="10"/>
      <c r="H32" s="10"/>
      <c r="I32" s="10"/>
      <c r="J32" s="22"/>
    </row>
    <row r="33" spans="1:30" x14ac:dyDescent="0.35">
      <c r="F33" s="21" t="e">
        <f t="shared" si="3"/>
        <v>#NAME?</v>
      </c>
      <c r="G33" s="10"/>
      <c r="H33" s="10"/>
      <c r="I33" s="10"/>
      <c r="J33" s="22"/>
    </row>
    <row r="34" spans="1:30" x14ac:dyDescent="0.35">
      <c r="F34" s="21" t="e">
        <f t="shared" si="3"/>
        <v>#NAME?</v>
      </c>
      <c r="G34" s="10"/>
      <c r="H34" s="10"/>
      <c r="I34" s="10"/>
      <c r="J34" s="22"/>
      <c r="N34" s="40" t="s">
        <v>3704</v>
      </c>
    </row>
    <row r="35" spans="1:30" x14ac:dyDescent="0.35">
      <c r="F35" s="21" t="e">
        <f t="shared" si="3"/>
        <v>#NAME?</v>
      </c>
      <c r="G35" s="10"/>
      <c r="H35" s="10"/>
      <c r="I35" s="10"/>
      <c r="J35" s="22"/>
      <c r="N35" t="s">
        <v>3705</v>
      </c>
    </row>
    <row r="36" spans="1:30" x14ac:dyDescent="0.35">
      <c r="F36" s="21" t="e">
        <f t="shared" si="3"/>
        <v>#NAME?</v>
      </c>
      <c r="G36" s="10"/>
      <c r="H36" s="10"/>
      <c r="I36" s="10"/>
      <c r="J36" s="22"/>
      <c r="N36" s="4"/>
    </row>
    <row r="37" spans="1:30" x14ac:dyDescent="0.35">
      <c r="F37" s="21" t="e">
        <f t="shared" si="3"/>
        <v>#NAME?</v>
      </c>
      <c r="G37" s="10"/>
      <c r="H37" s="10"/>
      <c r="I37" s="10"/>
      <c r="J37" s="22"/>
      <c r="N37" t="s">
        <v>3706</v>
      </c>
      <c r="O37" s="19">
        <v>4000</v>
      </c>
    </row>
    <row r="38" spans="1:30" x14ac:dyDescent="0.35">
      <c r="F38" s="26" t="e">
        <f t="shared" si="3"/>
        <v>#NAME?</v>
      </c>
      <c r="G38" s="27"/>
      <c r="H38" s="27"/>
      <c r="I38" s="27"/>
      <c r="J38" s="28"/>
      <c r="N38" t="s">
        <v>3707</v>
      </c>
      <c r="O38" s="19">
        <v>2000</v>
      </c>
      <c r="AA38" t="s">
        <v>3763</v>
      </c>
    </row>
    <row r="39" spans="1:30" x14ac:dyDescent="0.35">
      <c r="N39" t="s">
        <v>3708</v>
      </c>
      <c r="O39" s="19">
        <v>3000</v>
      </c>
      <c r="AA39" s="74" t="s">
        <v>3769</v>
      </c>
      <c r="AB39" s="74"/>
      <c r="AC39" s="74"/>
      <c r="AD39" s="4" t="s">
        <v>3768</v>
      </c>
    </row>
    <row r="40" spans="1:30" x14ac:dyDescent="0.35">
      <c r="N40" t="s">
        <v>3709</v>
      </c>
      <c r="O40" s="19">
        <v>2000</v>
      </c>
      <c r="AA40" t="s">
        <v>3774</v>
      </c>
    </row>
    <row r="41" spans="1:30" x14ac:dyDescent="0.35">
      <c r="N41" t="s">
        <v>3714</v>
      </c>
      <c r="O41" s="46">
        <v>500</v>
      </c>
      <c r="P41" s="4" t="s">
        <v>3711</v>
      </c>
      <c r="AA41" t="s">
        <v>3775</v>
      </c>
    </row>
    <row r="42" spans="1:30" x14ac:dyDescent="0.35">
      <c r="N42" t="s">
        <v>3710</v>
      </c>
      <c r="AA42" t="s">
        <v>3776</v>
      </c>
      <c r="AD42" s="4" t="s">
        <v>3772</v>
      </c>
    </row>
    <row r="43" spans="1:30" x14ac:dyDescent="0.35">
      <c r="A43" t="s">
        <v>3678</v>
      </c>
      <c r="F43" t="s">
        <v>3679</v>
      </c>
      <c r="G43" s="35" t="s">
        <v>3676</v>
      </c>
      <c r="H43" s="35"/>
      <c r="I43" s="35"/>
      <c r="J43" s="35"/>
      <c r="N43" t="s">
        <v>3712</v>
      </c>
      <c r="O43" s="45">
        <f>(500*O42)-SUM(O37:O40)</f>
        <v>-11000</v>
      </c>
      <c r="P43" s="4" t="s">
        <v>3713</v>
      </c>
      <c r="AA43" t="s">
        <v>3777</v>
      </c>
    </row>
    <row r="44" spans="1:30" x14ac:dyDescent="0.35">
      <c r="E44" s="36" t="s">
        <v>3674</v>
      </c>
      <c r="F44" s="15" t="e">
        <f>VarCC+(VarAA*VarBB)</f>
        <v>#NAME?</v>
      </c>
      <c r="G44" s="17">
        <v>10</v>
      </c>
      <c r="H44" s="16" t="e">
        <f>G44+Iteratie</f>
        <v>#NAME?</v>
      </c>
      <c r="I44" s="16" t="e">
        <f>H44+Iteratie</f>
        <v>#NAME?</v>
      </c>
      <c r="J44" s="18" t="e">
        <f>I44+Iteratie</f>
        <v>#NAME?</v>
      </c>
      <c r="AA44" t="s">
        <v>3790</v>
      </c>
    </row>
    <row r="45" spans="1:30" x14ac:dyDescent="0.35">
      <c r="A45" s="29" t="s">
        <v>3674</v>
      </c>
      <c r="B45" s="30">
        <v>10</v>
      </c>
      <c r="E45" s="36"/>
      <c r="F45" s="24">
        <v>10</v>
      </c>
      <c r="G45" s="10"/>
      <c r="H45" s="10"/>
      <c r="I45" s="10"/>
      <c r="J45" s="22"/>
      <c r="AA45" t="s">
        <v>3779</v>
      </c>
    </row>
    <row r="46" spans="1:30" x14ac:dyDescent="0.35">
      <c r="A46" s="29" t="s">
        <v>3676</v>
      </c>
      <c r="B46" s="37">
        <v>10</v>
      </c>
      <c r="E46" s="36"/>
      <c r="F46" s="21" t="e">
        <f t="shared" ref="F46:F52" si="4">F45+Iteratie</f>
        <v>#NAME?</v>
      </c>
      <c r="G46" s="10"/>
      <c r="H46" s="10"/>
      <c r="I46" s="10"/>
      <c r="J46" s="22"/>
      <c r="AA46" t="s">
        <v>3778</v>
      </c>
    </row>
    <row r="47" spans="1:30" x14ac:dyDescent="0.35">
      <c r="A47" s="29" t="s">
        <v>3677</v>
      </c>
      <c r="B47" s="34">
        <v>250</v>
      </c>
      <c r="E47" s="36"/>
      <c r="F47" s="21" t="e">
        <f t="shared" si="4"/>
        <v>#NAME?</v>
      </c>
      <c r="G47" s="10"/>
      <c r="H47" s="10"/>
      <c r="I47" s="10"/>
      <c r="J47" s="22"/>
      <c r="AA47" t="s">
        <v>3788</v>
      </c>
    </row>
    <row r="48" spans="1:30" x14ac:dyDescent="0.35">
      <c r="E48" s="36"/>
      <c r="F48" s="21" t="e">
        <f t="shared" si="4"/>
        <v>#NAME?</v>
      </c>
      <c r="G48" s="10"/>
      <c r="H48" s="10"/>
      <c r="I48" s="10"/>
      <c r="J48" s="22"/>
      <c r="AA48" t="s">
        <v>3782</v>
      </c>
    </row>
    <row r="49" spans="5:30" x14ac:dyDescent="0.35">
      <c r="E49" s="36"/>
      <c r="F49" s="21" t="e">
        <f t="shared" si="4"/>
        <v>#NAME?</v>
      </c>
      <c r="G49" s="10"/>
      <c r="H49" s="10"/>
      <c r="I49" s="10"/>
      <c r="J49" s="22"/>
      <c r="AA49" t="s">
        <v>3786</v>
      </c>
    </row>
    <row r="50" spans="5:30" x14ac:dyDescent="0.35">
      <c r="E50" s="36"/>
      <c r="F50" s="21" t="e">
        <f t="shared" si="4"/>
        <v>#NAME?</v>
      </c>
      <c r="G50" s="10"/>
      <c r="H50" s="10"/>
      <c r="I50" s="10"/>
      <c r="J50" s="22"/>
      <c r="AA50" t="s">
        <v>3791</v>
      </c>
    </row>
    <row r="51" spans="5:30" x14ac:dyDescent="0.35">
      <c r="E51" s="36"/>
      <c r="F51" s="21" t="e">
        <f t="shared" si="4"/>
        <v>#NAME?</v>
      </c>
      <c r="G51" s="10"/>
      <c r="H51" s="10"/>
      <c r="I51" s="10"/>
      <c r="J51" s="22"/>
      <c r="AA51" t="s">
        <v>3783</v>
      </c>
    </row>
    <row r="52" spans="5:30" x14ac:dyDescent="0.35">
      <c r="E52" s="36"/>
      <c r="F52" s="26" t="e">
        <f t="shared" si="4"/>
        <v>#NAME?</v>
      </c>
      <c r="G52" s="27"/>
      <c r="H52" s="27"/>
      <c r="I52" s="27"/>
      <c r="J52" s="28"/>
      <c r="AA52" t="s">
        <v>3766</v>
      </c>
    </row>
    <row r="53" spans="5:30" x14ac:dyDescent="0.35">
      <c r="AA53" t="s">
        <v>3793</v>
      </c>
      <c r="AD53" s="4" t="s">
        <v>3792</v>
      </c>
    </row>
  </sheetData>
  <mergeCells count="9">
    <mergeCell ref="N1:X3"/>
    <mergeCell ref="AO1:AY3"/>
    <mergeCell ref="AA1:AK3"/>
    <mergeCell ref="AA8:AK8"/>
    <mergeCell ref="G16:K16"/>
    <mergeCell ref="E18:E22"/>
    <mergeCell ref="G43:J43"/>
    <mergeCell ref="E44:E52"/>
    <mergeCell ref="A1:K3"/>
  </mergeCells>
  <conditionalFormatting sqref="AB30:AH30 AB3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3311-0D47-488B-A577-8FBDC3C2EDF2}">
  <dimension ref="A1:O37"/>
  <sheetViews>
    <sheetView tabSelected="1" workbookViewId="0">
      <selection activeCell="I30" sqref="I30"/>
    </sheetView>
  </sheetViews>
  <sheetFormatPr defaultRowHeight="14.5" x14ac:dyDescent="0.35"/>
  <cols>
    <col min="2" max="2" width="21.1796875" bestFit="1" customWidth="1"/>
    <col min="3" max="7" width="11.6328125" customWidth="1"/>
    <col min="8" max="8" width="11.7265625" bestFit="1" customWidth="1"/>
    <col min="9" max="9" width="11.1796875" bestFit="1" customWidth="1"/>
    <col min="10" max="10" width="11.81640625" bestFit="1" customWidth="1"/>
    <col min="11" max="11" width="11.54296875" customWidth="1"/>
    <col min="12" max="12" width="19.453125" customWidth="1"/>
    <col min="13" max="13" width="19.26953125" customWidth="1"/>
    <col min="14" max="14" width="20.1796875" customWidth="1"/>
    <col min="15" max="15" width="20.90625" customWidth="1"/>
  </cols>
  <sheetData>
    <row r="1" spans="2:15" ht="18.5" x14ac:dyDescent="0.45">
      <c r="B1" s="5" t="s">
        <v>3807</v>
      </c>
      <c r="C1" s="5"/>
      <c r="D1" s="5"/>
      <c r="E1" s="5"/>
      <c r="F1" s="5"/>
      <c r="G1" s="5"/>
    </row>
    <row r="3" spans="2:15" x14ac:dyDescent="0.35">
      <c r="L3" s="88" t="s">
        <v>3795</v>
      </c>
      <c r="M3" s="88"/>
      <c r="N3" s="88"/>
      <c r="O3" s="88"/>
    </row>
    <row r="4" spans="2:15" x14ac:dyDescent="0.35">
      <c r="B4" s="76" t="s">
        <v>3796</v>
      </c>
      <c r="C4" s="76" t="s">
        <v>3811</v>
      </c>
      <c r="D4" s="76" t="s">
        <v>3812</v>
      </c>
      <c r="E4" s="76" t="s">
        <v>3813</v>
      </c>
      <c r="F4" s="76" t="s">
        <v>3814</v>
      </c>
      <c r="G4" s="76" t="s">
        <v>3815</v>
      </c>
      <c r="H4" s="76" t="s">
        <v>3797</v>
      </c>
      <c r="I4" s="76" t="s">
        <v>3798</v>
      </c>
      <c r="J4" s="76" t="s">
        <v>3799</v>
      </c>
      <c r="K4" s="76" t="s">
        <v>3800</v>
      </c>
      <c r="L4" s="76" t="s">
        <v>3801</v>
      </c>
      <c r="M4" s="76" t="s">
        <v>3808</v>
      </c>
      <c r="N4" s="76" t="s">
        <v>3809</v>
      </c>
      <c r="O4" s="76" t="s">
        <v>3810</v>
      </c>
    </row>
    <row r="5" spans="2:15" ht="28" customHeight="1" x14ac:dyDescent="0.35">
      <c r="B5" s="77" t="s">
        <v>3605</v>
      </c>
      <c r="C5" s="89">
        <v>62</v>
      </c>
      <c r="D5" s="89">
        <v>99</v>
      </c>
      <c r="E5" s="89">
        <v>99</v>
      </c>
      <c r="F5" s="89">
        <v>3</v>
      </c>
      <c r="G5" s="89">
        <v>132</v>
      </c>
      <c r="H5" s="89">
        <v>149</v>
      </c>
      <c r="I5" s="89">
        <v>109</v>
      </c>
      <c r="J5" s="89">
        <v>10</v>
      </c>
      <c r="K5" s="89">
        <v>124</v>
      </c>
      <c r="L5" s="90"/>
      <c r="M5" s="90"/>
      <c r="N5" s="91"/>
      <c r="O5" s="91"/>
    </row>
    <row r="6" spans="2:15" ht="28" customHeight="1" x14ac:dyDescent="0.35">
      <c r="B6" s="78" t="s">
        <v>3606</v>
      </c>
      <c r="C6" s="89">
        <v>19</v>
      </c>
      <c r="D6" s="89">
        <v>137</v>
      </c>
      <c r="E6" s="89">
        <v>121</v>
      </c>
      <c r="F6" s="89">
        <v>123</v>
      </c>
      <c r="G6" s="89">
        <v>130</v>
      </c>
      <c r="H6" s="89">
        <v>68</v>
      </c>
      <c r="I6" s="89">
        <v>116</v>
      </c>
      <c r="J6" s="89">
        <v>56</v>
      </c>
      <c r="K6" s="89">
        <v>46</v>
      </c>
      <c r="L6" s="92"/>
      <c r="M6" s="92"/>
      <c r="N6" s="91"/>
      <c r="O6" s="91"/>
    </row>
    <row r="7" spans="2:15" ht="28" customHeight="1" x14ac:dyDescent="0.35">
      <c r="B7" s="77" t="s">
        <v>3607</v>
      </c>
      <c r="C7" s="89">
        <v>101</v>
      </c>
      <c r="D7" s="89">
        <v>59</v>
      </c>
      <c r="E7" s="89">
        <v>34</v>
      </c>
      <c r="F7" s="89">
        <v>87</v>
      </c>
      <c r="G7" s="89">
        <v>46</v>
      </c>
      <c r="H7" s="89">
        <v>8</v>
      </c>
      <c r="I7" s="89">
        <v>77</v>
      </c>
      <c r="J7" s="89">
        <v>110</v>
      </c>
      <c r="K7" s="89">
        <v>104</v>
      </c>
      <c r="L7" s="92"/>
      <c r="M7" s="92"/>
      <c r="N7" s="91"/>
      <c r="O7" s="91"/>
    </row>
    <row r="8" spans="2:15" ht="28" customHeight="1" x14ac:dyDescent="0.35">
      <c r="B8" s="78" t="s">
        <v>3608</v>
      </c>
      <c r="C8" s="89">
        <v>18</v>
      </c>
      <c r="D8" s="89">
        <v>66</v>
      </c>
      <c r="E8" s="89">
        <v>102</v>
      </c>
      <c r="F8" s="89">
        <v>119</v>
      </c>
      <c r="G8" s="89">
        <v>21</v>
      </c>
      <c r="H8" s="89">
        <v>109</v>
      </c>
      <c r="I8" s="89">
        <v>111</v>
      </c>
      <c r="J8" s="89">
        <v>55</v>
      </c>
      <c r="K8" s="89">
        <v>4</v>
      </c>
      <c r="L8" s="92"/>
      <c r="M8" s="92"/>
      <c r="N8" s="91"/>
      <c r="O8" s="91"/>
    </row>
    <row r="9" spans="2:15" ht="28" customHeight="1" x14ac:dyDescent="0.35">
      <c r="B9" s="77" t="s">
        <v>3609</v>
      </c>
      <c r="C9" s="89">
        <v>128</v>
      </c>
      <c r="D9" s="89">
        <v>105</v>
      </c>
      <c r="E9" s="89">
        <v>73</v>
      </c>
      <c r="F9" s="89">
        <v>9</v>
      </c>
      <c r="G9" s="89">
        <v>81</v>
      </c>
      <c r="H9" s="89">
        <v>31</v>
      </c>
      <c r="I9" s="89">
        <v>144</v>
      </c>
      <c r="J9" s="89">
        <v>53</v>
      </c>
      <c r="K9" s="89"/>
      <c r="L9" s="92"/>
      <c r="M9" s="92"/>
      <c r="N9" s="91"/>
      <c r="O9" s="91"/>
    </row>
    <row r="10" spans="2:15" ht="28" customHeight="1" x14ac:dyDescent="0.35">
      <c r="B10" s="78" t="s">
        <v>3610</v>
      </c>
      <c r="C10" s="89">
        <v>12</v>
      </c>
      <c r="D10" s="89">
        <v>33</v>
      </c>
      <c r="E10" s="89">
        <v>124</v>
      </c>
      <c r="F10" s="89">
        <v>75</v>
      </c>
      <c r="G10" s="89">
        <v>66</v>
      </c>
      <c r="H10" s="89">
        <v>44</v>
      </c>
      <c r="I10" s="89">
        <v>158</v>
      </c>
      <c r="J10" s="89">
        <v>24</v>
      </c>
      <c r="K10" s="89"/>
      <c r="L10" s="92"/>
      <c r="M10" s="92"/>
      <c r="N10" s="91"/>
      <c r="O10" s="91"/>
    </row>
    <row r="11" spans="2:15" ht="28" customHeight="1" x14ac:dyDescent="0.35">
      <c r="B11" s="77" t="s">
        <v>3611</v>
      </c>
      <c r="C11" s="89">
        <v>58</v>
      </c>
      <c r="D11" s="89">
        <v>98</v>
      </c>
      <c r="E11" s="89">
        <v>110</v>
      </c>
      <c r="F11" s="89">
        <v>90</v>
      </c>
      <c r="G11" s="89">
        <v>106</v>
      </c>
      <c r="H11" s="89">
        <v>84</v>
      </c>
      <c r="I11" s="89">
        <v>120</v>
      </c>
      <c r="J11" s="89">
        <v>91</v>
      </c>
      <c r="K11" s="89"/>
      <c r="L11" s="92"/>
      <c r="M11" s="92"/>
      <c r="N11" s="91"/>
      <c r="O11" s="91"/>
    </row>
    <row r="12" spans="2:15" ht="28" customHeight="1" x14ac:dyDescent="0.35">
      <c r="B12" s="78" t="s">
        <v>3612</v>
      </c>
      <c r="C12" s="89">
        <v>29</v>
      </c>
      <c r="D12" s="89">
        <v>81</v>
      </c>
      <c r="E12" s="89">
        <v>7</v>
      </c>
      <c r="F12" s="89">
        <v>20</v>
      </c>
      <c r="G12" s="89">
        <v>48</v>
      </c>
      <c r="H12" s="89">
        <v>36</v>
      </c>
      <c r="I12" s="89">
        <v>125</v>
      </c>
      <c r="J12" s="89">
        <v>120</v>
      </c>
      <c r="K12" s="89"/>
      <c r="L12" s="92"/>
      <c r="M12" s="92"/>
      <c r="N12" s="91"/>
      <c r="O12" s="91"/>
    </row>
    <row r="13" spans="2:15" ht="28" customHeight="1" x14ac:dyDescent="0.35">
      <c r="B13" s="77" t="s">
        <v>3613</v>
      </c>
      <c r="C13" s="89">
        <v>41</v>
      </c>
      <c r="D13" s="89">
        <v>62</v>
      </c>
      <c r="E13" s="89">
        <v>160</v>
      </c>
      <c r="F13" s="89">
        <v>139</v>
      </c>
      <c r="G13" s="89">
        <v>53</v>
      </c>
      <c r="H13" s="89">
        <v>89</v>
      </c>
      <c r="I13" s="89">
        <v>147</v>
      </c>
      <c r="J13" s="89">
        <v>46</v>
      </c>
      <c r="K13" s="89"/>
      <c r="L13" s="92"/>
      <c r="M13" s="92"/>
      <c r="N13" s="91"/>
      <c r="O13" s="91"/>
    </row>
    <row r="14" spans="2:15" ht="28" customHeight="1" x14ac:dyDescent="0.35">
      <c r="B14" s="78" t="s">
        <v>3614</v>
      </c>
      <c r="C14" s="89">
        <v>16</v>
      </c>
      <c r="D14" s="89">
        <v>67</v>
      </c>
      <c r="E14" s="89">
        <v>11</v>
      </c>
      <c r="F14" s="89">
        <v>86</v>
      </c>
      <c r="G14" s="89">
        <v>150</v>
      </c>
      <c r="H14" s="89">
        <v>39</v>
      </c>
      <c r="I14" s="89">
        <v>28</v>
      </c>
      <c r="J14" s="89">
        <v>105</v>
      </c>
      <c r="K14" s="89"/>
      <c r="L14" s="92"/>
      <c r="M14" s="92"/>
      <c r="N14" s="91"/>
      <c r="O14" s="91"/>
    </row>
    <row r="15" spans="2:15" ht="28" customHeight="1" x14ac:dyDescent="0.35">
      <c r="B15" s="77" t="s">
        <v>3615</v>
      </c>
      <c r="C15" s="89">
        <v>34</v>
      </c>
      <c r="D15" s="89">
        <v>156</v>
      </c>
      <c r="E15" s="89">
        <v>19</v>
      </c>
      <c r="F15" s="89">
        <v>80</v>
      </c>
      <c r="G15" s="89">
        <v>151</v>
      </c>
      <c r="H15" s="89">
        <v>48</v>
      </c>
      <c r="I15" s="89">
        <v>141</v>
      </c>
      <c r="J15" s="89">
        <v>107</v>
      </c>
      <c r="K15" s="89"/>
      <c r="L15" s="92"/>
      <c r="M15" s="92"/>
      <c r="N15" s="91"/>
      <c r="O15" s="91"/>
    </row>
    <row r="16" spans="2:15" ht="28" customHeight="1" x14ac:dyDescent="0.35">
      <c r="B16" s="79" t="s">
        <v>3616</v>
      </c>
      <c r="C16" s="89">
        <v>49</v>
      </c>
      <c r="D16" s="89">
        <v>37</v>
      </c>
      <c r="E16" s="89">
        <v>58</v>
      </c>
      <c r="F16" s="89">
        <v>108</v>
      </c>
      <c r="G16" s="89">
        <v>35</v>
      </c>
      <c r="H16" s="89">
        <v>69</v>
      </c>
      <c r="I16" s="89">
        <v>6</v>
      </c>
      <c r="J16" s="89">
        <v>57</v>
      </c>
      <c r="K16" s="89"/>
      <c r="L16" s="93"/>
      <c r="M16" s="93"/>
      <c r="N16" s="91"/>
      <c r="O16" s="91"/>
    </row>
    <row r="17" spans="1:13" ht="28" customHeight="1" x14ac:dyDescent="0.35">
      <c r="B17" s="87" t="s">
        <v>3801</v>
      </c>
      <c r="C17" s="93"/>
      <c r="D17" s="93"/>
      <c r="E17" s="93"/>
      <c r="F17" s="93"/>
      <c r="G17" s="93"/>
      <c r="H17" s="93"/>
      <c r="I17" s="93"/>
      <c r="J17" s="93"/>
      <c r="K17" s="93"/>
      <c r="L17" s="86"/>
      <c r="M17" s="86"/>
    </row>
    <row r="18" spans="1:13" ht="28" customHeight="1" x14ac:dyDescent="0.35">
      <c r="B18" s="87" t="s">
        <v>3809</v>
      </c>
      <c r="C18" s="93"/>
      <c r="D18" s="93"/>
      <c r="E18" s="93"/>
      <c r="F18" s="93"/>
      <c r="G18" s="93"/>
      <c r="H18" s="93"/>
      <c r="I18" s="93"/>
      <c r="J18" s="93"/>
      <c r="K18" s="93"/>
      <c r="L18" s="86"/>
      <c r="M18" s="86"/>
    </row>
    <row r="22" spans="1:13" x14ac:dyDescent="0.35">
      <c r="A22" s="80"/>
      <c r="B22" s="80"/>
      <c r="C22" s="81" t="s">
        <v>3801</v>
      </c>
      <c r="D22" s="81" t="s">
        <v>3802</v>
      </c>
      <c r="E22" s="81" t="s">
        <v>3803</v>
      </c>
      <c r="F22" s="80"/>
    </row>
    <row r="23" spans="1:13" ht="42.5" customHeight="1" x14ac:dyDescent="0.35">
      <c r="A23" s="80"/>
      <c r="B23" s="82" t="s">
        <v>3804</v>
      </c>
      <c r="C23" s="94"/>
      <c r="D23" s="94"/>
      <c r="E23" s="94"/>
      <c r="F23" s="80"/>
    </row>
    <row r="24" spans="1:13" x14ac:dyDescent="0.35">
      <c r="A24" s="80"/>
      <c r="B24" s="83" t="s">
        <v>3600</v>
      </c>
      <c r="C24" s="83" t="s">
        <v>3717</v>
      </c>
      <c r="D24" s="83" t="s">
        <v>3805</v>
      </c>
      <c r="E24" s="83" t="s">
        <v>3806</v>
      </c>
      <c r="F24" s="80"/>
    </row>
    <row r="25" spans="1:13" x14ac:dyDescent="0.35">
      <c r="A25" s="80"/>
      <c r="B25" s="84" t="s">
        <v>3605</v>
      </c>
      <c r="C25" s="85">
        <v>48234</v>
      </c>
      <c r="D25" s="85">
        <v>62456</v>
      </c>
      <c r="E25" s="85">
        <v>15778</v>
      </c>
      <c r="F25" s="80"/>
      <c r="G25" s="84"/>
    </row>
    <row r="26" spans="1:13" x14ac:dyDescent="0.35">
      <c r="A26" s="80"/>
      <c r="B26" s="84" t="s">
        <v>3606</v>
      </c>
      <c r="C26" s="85">
        <v>88567</v>
      </c>
      <c r="D26" s="85">
        <v>71234</v>
      </c>
      <c r="E26" s="85">
        <v>17333</v>
      </c>
      <c r="F26" s="80"/>
      <c r="G26" s="84"/>
    </row>
    <row r="27" spans="1:13" x14ac:dyDescent="0.35">
      <c r="A27" s="80"/>
      <c r="B27" s="84" t="s">
        <v>3607</v>
      </c>
      <c r="C27" s="85">
        <v>69845</v>
      </c>
      <c r="D27" s="85">
        <v>48923</v>
      </c>
      <c r="E27" s="85">
        <v>20922</v>
      </c>
      <c r="F27" s="80"/>
      <c r="G27" s="84"/>
    </row>
    <row r="28" spans="1:13" x14ac:dyDescent="0.35">
      <c r="A28" s="80"/>
      <c r="B28" s="84" t="s">
        <v>3608</v>
      </c>
      <c r="C28" s="85">
        <v>82456</v>
      </c>
      <c r="D28" s="85">
        <v>54678</v>
      </c>
      <c r="E28" s="85">
        <v>27778</v>
      </c>
      <c r="F28" s="80"/>
      <c r="G28" s="84"/>
    </row>
    <row r="29" spans="1:13" x14ac:dyDescent="0.35">
      <c r="A29" s="80"/>
      <c r="B29" s="84" t="s">
        <v>3609</v>
      </c>
      <c r="C29" s="85">
        <v>57234</v>
      </c>
      <c r="D29" s="85">
        <v>63789</v>
      </c>
      <c r="E29" s="85">
        <v>-6555</v>
      </c>
      <c r="F29" s="80"/>
      <c r="G29" s="84"/>
    </row>
    <row r="30" spans="1:13" x14ac:dyDescent="0.35">
      <c r="A30" s="80"/>
      <c r="B30" s="84" t="s">
        <v>3610</v>
      </c>
      <c r="C30" s="85">
        <v>64567</v>
      </c>
      <c r="D30" s="85">
        <v>79234</v>
      </c>
      <c r="E30" s="85">
        <v>-14667</v>
      </c>
      <c r="F30" s="80"/>
      <c r="G30" s="84"/>
    </row>
    <row r="31" spans="1:13" x14ac:dyDescent="0.35">
      <c r="A31" s="80"/>
      <c r="B31" s="84" t="s">
        <v>3611</v>
      </c>
      <c r="C31" s="85">
        <v>59678</v>
      </c>
      <c r="D31" s="85">
        <v>85456</v>
      </c>
      <c r="E31" s="85">
        <v>-25778</v>
      </c>
      <c r="F31" s="80"/>
      <c r="G31" s="84"/>
    </row>
    <row r="32" spans="1:13" x14ac:dyDescent="0.35">
      <c r="A32" s="80"/>
      <c r="B32" s="84" t="s">
        <v>3612</v>
      </c>
      <c r="C32" s="85">
        <v>46789</v>
      </c>
      <c r="D32" s="85">
        <v>39234</v>
      </c>
      <c r="E32" s="85">
        <v>7555</v>
      </c>
      <c r="F32" s="80"/>
      <c r="G32" s="84"/>
    </row>
    <row r="33" spans="1:7" x14ac:dyDescent="0.35">
      <c r="A33" s="80"/>
      <c r="B33" s="84" t="s">
        <v>3613</v>
      </c>
      <c r="C33" s="85">
        <v>76234</v>
      </c>
      <c r="D33" s="85">
        <v>89678</v>
      </c>
      <c r="E33" s="85">
        <v>-13444</v>
      </c>
      <c r="F33" s="80"/>
      <c r="G33" s="84"/>
    </row>
    <row r="34" spans="1:7" x14ac:dyDescent="0.35">
      <c r="A34" s="80"/>
      <c r="B34" s="84" t="s">
        <v>3614</v>
      </c>
      <c r="C34" s="85">
        <v>68456</v>
      </c>
      <c r="D34" s="85">
        <v>67234</v>
      </c>
      <c r="E34" s="85">
        <v>-1222</v>
      </c>
      <c r="F34" s="80"/>
      <c r="G34" s="84"/>
    </row>
    <row r="35" spans="1:7" x14ac:dyDescent="0.35">
      <c r="A35" s="80"/>
      <c r="B35" s="84" t="s">
        <v>3615</v>
      </c>
      <c r="C35" s="85">
        <v>52345</v>
      </c>
      <c r="D35" s="85">
        <v>81567</v>
      </c>
      <c r="E35" s="85">
        <v>-29222</v>
      </c>
      <c r="F35" s="80"/>
      <c r="G35" s="84"/>
    </row>
    <row r="36" spans="1:7" x14ac:dyDescent="0.35">
      <c r="A36" s="80"/>
      <c r="B36" s="84" t="s">
        <v>3616</v>
      </c>
      <c r="C36" s="85">
        <v>84567</v>
      </c>
      <c r="D36" s="85">
        <v>40123</v>
      </c>
      <c r="E36" s="85">
        <v>44444</v>
      </c>
      <c r="F36" s="80"/>
      <c r="G36" s="84"/>
    </row>
    <row r="37" spans="1:7" x14ac:dyDescent="0.35">
      <c r="A37" s="80"/>
      <c r="B37" s="80"/>
      <c r="C37" s="80"/>
      <c r="D37" s="80"/>
      <c r="E37" s="80"/>
      <c r="F37" s="80"/>
    </row>
  </sheetData>
  <mergeCells count="1">
    <mergeCell ref="L3:O3"/>
  </mergeCells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workbookViewId="0">
      <selection activeCell="A51" sqref="A51"/>
    </sheetView>
  </sheetViews>
  <sheetFormatPr defaultRowHeight="14.5" x14ac:dyDescent="0.35"/>
  <cols>
    <col min="1" max="1" width="11.90625" bestFit="1" customWidth="1"/>
    <col min="2" max="2" width="26.81640625" customWidth="1"/>
    <col min="4" max="4" width="28.1796875" customWidth="1"/>
  </cols>
  <sheetData>
    <row r="1" spans="1:4" ht="21" x14ac:dyDescent="0.35">
      <c r="A1" s="8" t="s">
        <v>3528</v>
      </c>
      <c r="B1" s="8"/>
      <c r="C1" s="8"/>
      <c r="D1" s="8"/>
    </row>
    <row r="2" spans="1:4" x14ac:dyDescent="0.35">
      <c r="A2" t="s">
        <v>3529</v>
      </c>
    </row>
    <row r="3" spans="1:4" x14ac:dyDescent="0.35">
      <c r="A3" t="s">
        <v>747</v>
      </c>
    </row>
    <row r="4" spans="1:4" x14ac:dyDescent="0.35">
      <c r="A4" t="s">
        <v>3530</v>
      </c>
    </row>
    <row r="5" spans="1:4" x14ac:dyDescent="0.35">
      <c r="A5" t="s">
        <v>3532</v>
      </c>
    </row>
    <row r="6" spans="1:4" x14ac:dyDescent="0.35">
      <c r="A6" t="s">
        <v>3551</v>
      </c>
    </row>
    <row r="7" spans="1:4" x14ac:dyDescent="0.35">
      <c r="A7" t="s">
        <v>3543</v>
      </c>
    </row>
    <row r="8" spans="1:4" x14ac:dyDescent="0.35">
      <c r="A8" t="s">
        <v>3544</v>
      </c>
    </row>
    <row r="9" spans="1:4" x14ac:dyDescent="0.35">
      <c r="A9" t="s">
        <v>3545</v>
      </c>
    </row>
    <row r="10" spans="1:4" x14ac:dyDescent="0.35">
      <c r="A10" t="s">
        <v>3552</v>
      </c>
    </row>
    <row r="12" spans="1:4" x14ac:dyDescent="0.35">
      <c r="B12" t="s">
        <v>3531</v>
      </c>
      <c r="D12" t="s">
        <v>3531</v>
      </c>
    </row>
    <row r="13" spans="1:4" x14ac:dyDescent="0.35">
      <c r="B13" t="s">
        <v>3526</v>
      </c>
      <c r="D13" t="s">
        <v>3527</v>
      </c>
    </row>
    <row r="14" spans="1:4" x14ac:dyDescent="0.35">
      <c r="A14" t="s">
        <v>0</v>
      </c>
      <c r="B14" s="1"/>
      <c r="D14" s="1"/>
    </row>
    <row r="15" spans="1:4" x14ac:dyDescent="0.35">
      <c r="A15" t="s">
        <v>1</v>
      </c>
      <c r="B15" s="2"/>
      <c r="D15" s="2"/>
    </row>
    <row r="17" spans="1:4" x14ac:dyDescent="0.35">
      <c r="A17" t="s">
        <v>2</v>
      </c>
      <c r="B17" s="2"/>
      <c r="D17" s="2"/>
    </row>
    <row r="19" spans="1:4" x14ac:dyDescent="0.35">
      <c r="B19" t="str">
        <f ca="1">IFERROR(_xlfn.FORMULATEXT(B17), "")</f>
        <v/>
      </c>
      <c r="D19" t="str">
        <f ca="1">IFERROR(_xlfn.FORMULATEXT(D17), "")</f>
        <v/>
      </c>
    </row>
    <row r="21" spans="1:4" x14ac:dyDescent="0.35">
      <c r="A21" s="4" t="s">
        <v>3593</v>
      </c>
    </row>
    <row r="22" spans="1:4" x14ac:dyDescent="0.35">
      <c r="A22" t="s">
        <v>3533</v>
      </c>
    </row>
    <row r="23" spans="1:4" x14ac:dyDescent="0.35">
      <c r="A23" t="s">
        <v>3541</v>
      </c>
    </row>
    <row r="24" spans="1:4" x14ac:dyDescent="0.35">
      <c r="A24" t="s">
        <v>3534</v>
      </c>
    </row>
    <row r="25" spans="1:4" x14ac:dyDescent="0.35">
      <c r="A25" t="s">
        <v>3535</v>
      </c>
    </row>
    <row r="26" spans="1:4" x14ac:dyDescent="0.35">
      <c r="A26" t="s">
        <v>3538</v>
      </c>
    </row>
    <row r="27" spans="1:4" x14ac:dyDescent="0.35">
      <c r="A27" t="s">
        <v>3536</v>
      </c>
    </row>
    <row r="28" spans="1:4" x14ac:dyDescent="0.35">
      <c r="A28" t="s">
        <v>3537</v>
      </c>
    </row>
    <row r="29" spans="1:4" x14ac:dyDescent="0.35">
      <c r="A29" t="s">
        <v>3539</v>
      </c>
    </row>
    <row r="30" spans="1:4" x14ac:dyDescent="0.35">
      <c r="A30" s="4" t="s">
        <v>3540</v>
      </c>
    </row>
    <row r="32" spans="1:4" x14ac:dyDescent="0.35">
      <c r="A32" t="s">
        <v>3542</v>
      </c>
    </row>
    <row r="33" spans="1:1" x14ac:dyDescent="0.35">
      <c r="A33" t="s">
        <v>3546</v>
      </c>
    </row>
    <row r="34" spans="1:1" x14ac:dyDescent="0.35">
      <c r="A34" t="s">
        <v>3547</v>
      </c>
    </row>
    <row r="36" spans="1:1" x14ac:dyDescent="0.35">
      <c r="A36" t="s">
        <v>3548</v>
      </c>
    </row>
    <row r="37" spans="1:1" x14ac:dyDescent="0.35">
      <c r="A37" t="s">
        <v>3549</v>
      </c>
    </row>
    <row r="39" spans="1:1" x14ac:dyDescent="0.35">
      <c r="A39" t="s">
        <v>3550</v>
      </c>
    </row>
    <row r="40" spans="1:1" x14ac:dyDescent="0.35">
      <c r="A40" t="s">
        <v>3549</v>
      </c>
    </row>
    <row r="42" spans="1:1" x14ac:dyDescent="0.35">
      <c r="A42" t="s">
        <v>3553</v>
      </c>
    </row>
    <row r="43" spans="1:1" x14ac:dyDescent="0.35">
      <c r="A43" t="s">
        <v>3554</v>
      </c>
    </row>
    <row r="44" spans="1:1" x14ac:dyDescent="0.35">
      <c r="A44" t="s">
        <v>3555</v>
      </c>
    </row>
    <row r="45" spans="1:1" x14ac:dyDescent="0.35">
      <c r="A45" t="s">
        <v>3556</v>
      </c>
    </row>
    <row r="46" spans="1:1" x14ac:dyDescent="0.35">
      <c r="A46" t="s">
        <v>3557</v>
      </c>
    </row>
    <row r="47" spans="1:1" x14ac:dyDescent="0.35">
      <c r="A47" t="s">
        <v>3558</v>
      </c>
    </row>
    <row r="48" spans="1:1" x14ac:dyDescent="0.35">
      <c r="A48" t="s">
        <v>3594</v>
      </c>
    </row>
    <row r="49" spans="1:1" x14ac:dyDescent="0.35">
      <c r="A49" t="s">
        <v>3595</v>
      </c>
    </row>
    <row r="50" spans="1:1" x14ac:dyDescent="0.35">
      <c r="A50" t="s">
        <v>3596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C6A2-F69F-456D-816B-61A7715E63DC}">
  <dimension ref="A1:F39"/>
  <sheetViews>
    <sheetView workbookViewId="0"/>
  </sheetViews>
  <sheetFormatPr defaultRowHeight="14.5" x14ac:dyDescent="0.35"/>
  <cols>
    <col min="1" max="1" width="22.08984375" customWidth="1"/>
    <col min="2" max="2" width="23.6328125" customWidth="1"/>
    <col min="4" max="4" width="21.08984375" bestFit="1" customWidth="1"/>
    <col min="5" max="5" width="20.90625" customWidth="1"/>
    <col min="6" max="6" width="17.26953125" bestFit="1" customWidth="1"/>
  </cols>
  <sheetData>
    <row r="1" spans="1:6" ht="18.5" x14ac:dyDescent="0.45">
      <c r="A1" s="5" t="s">
        <v>3560</v>
      </c>
    </row>
    <row r="11" spans="1:6" x14ac:dyDescent="0.35">
      <c r="A11" t="s">
        <v>3559</v>
      </c>
      <c r="B11" s="1"/>
    </row>
    <row r="13" spans="1:6" x14ac:dyDescent="0.35">
      <c r="A13" t="s">
        <v>3561</v>
      </c>
      <c r="B13" s="1"/>
      <c r="D13" t="s">
        <v>3591</v>
      </c>
      <c r="E13" s="1"/>
      <c r="F13" t="s">
        <v>3590</v>
      </c>
    </row>
    <row r="15" spans="1:6" x14ac:dyDescent="0.35">
      <c r="A15" t="s">
        <v>3562</v>
      </c>
      <c r="B15" s="1"/>
      <c r="D15" t="s">
        <v>3563</v>
      </c>
      <c r="E15" s="1"/>
    </row>
    <row r="16" spans="1:6" x14ac:dyDescent="0.35">
      <c r="D16" t="s">
        <v>3565</v>
      </c>
      <c r="E16" s="1"/>
      <c r="F16" t="s">
        <v>3584</v>
      </c>
    </row>
    <row r="18" spans="1:6" x14ac:dyDescent="0.35">
      <c r="A18" t="s">
        <v>3564</v>
      </c>
      <c r="B18" s="1"/>
      <c r="D18" t="s">
        <v>3563</v>
      </c>
      <c r="E18" s="1"/>
    </row>
    <row r="19" spans="1:6" x14ac:dyDescent="0.35">
      <c r="D19" t="s">
        <v>3571</v>
      </c>
      <c r="E19" s="1"/>
      <c r="F19" t="s">
        <v>3588</v>
      </c>
    </row>
    <row r="20" spans="1:6" x14ac:dyDescent="0.35">
      <c r="D20" t="s">
        <v>3585</v>
      </c>
      <c r="E20" s="1"/>
      <c r="F20" t="s">
        <v>3586</v>
      </c>
    </row>
    <row r="21" spans="1:6" x14ac:dyDescent="0.35">
      <c r="D21" t="s">
        <v>3587</v>
      </c>
      <c r="E21" s="1"/>
      <c r="F21" t="s">
        <v>3589</v>
      </c>
    </row>
    <row r="23" spans="1:6" x14ac:dyDescent="0.35">
      <c r="A23" t="s">
        <v>3566</v>
      </c>
      <c r="B23" s="1"/>
    </row>
    <row r="25" spans="1:6" x14ac:dyDescent="0.35">
      <c r="A25" t="s">
        <v>3567</v>
      </c>
      <c r="B25" s="1"/>
    </row>
    <row r="27" spans="1:6" x14ac:dyDescent="0.35">
      <c r="A27" t="s">
        <v>3568</v>
      </c>
      <c r="B27" s="6">
        <f ca="1">TODAY()</f>
        <v>46137</v>
      </c>
      <c r="D27" t="s">
        <v>3572</v>
      </c>
      <c r="E27" s="1"/>
      <c r="F27" t="s">
        <v>3573</v>
      </c>
    </row>
    <row r="28" spans="1:6" x14ac:dyDescent="0.35">
      <c r="B28" t="str">
        <f ca="1">_xlfn.FORMULATEXT(B27)</f>
        <v>=VANDAAG()</v>
      </c>
      <c r="E28" s="1"/>
      <c r="F28" t="s">
        <v>3574</v>
      </c>
    </row>
    <row r="29" spans="1:6" x14ac:dyDescent="0.35">
      <c r="E29" s="1"/>
      <c r="F29" t="s">
        <v>3575</v>
      </c>
    </row>
    <row r="30" spans="1:6" x14ac:dyDescent="0.35">
      <c r="E30" s="1"/>
      <c r="F30" t="s">
        <v>3578</v>
      </c>
    </row>
    <row r="31" spans="1:6" x14ac:dyDescent="0.35">
      <c r="E31" s="1"/>
      <c r="F31" t="s">
        <v>3577</v>
      </c>
    </row>
    <row r="32" spans="1:6" x14ac:dyDescent="0.35">
      <c r="E32" s="1"/>
      <c r="F32" t="s">
        <v>3576</v>
      </c>
    </row>
    <row r="34" spans="1:6" x14ac:dyDescent="0.35">
      <c r="A34" t="s">
        <v>3569</v>
      </c>
      <c r="B34" s="7">
        <f ca="1">NOW()</f>
        <v>46137.640874652781</v>
      </c>
      <c r="D34" t="s">
        <v>3572</v>
      </c>
      <c r="E34" s="1"/>
      <c r="F34" t="s">
        <v>3579</v>
      </c>
    </row>
    <row r="35" spans="1:6" x14ac:dyDescent="0.35">
      <c r="B35" t="str">
        <f ca="1">_xlfn.FORMULATEXT(B34)</f>
        <v>=NU()</v>
      </c>
      <c r="E35" s="1"/>
      <c r="F35" t="s">
        <v>3582</v>
      </c>
    </row>
    <row r="36" spans="1:6" x14ac:dyDescent="0.35">
      <c r="E36" s="1"/>
      <c r="F36" t="s">
        <v>3581</v>
      </c>
    </row>
    <row r="37" spans="1:6" x14ac:dyDescent="0.35">
      <c r="E37" s="1"/>
      <c r="F37" t="s">
        <v>3580</v>
      </c>
    </row>
    <row r="39" spans="1:6" x14ac:dyDescent="0.35">
      <c r="A39" t="s">
        <v>3570</v>
      </c>
      <c r="B39" s="1"/>
      <c r="D39" s="4" t="s">
        <v>3583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D66E-5C7E-4FBC-986C-E637B84AE11C}">
  <dimension ref="A1:K251"/>
  <sheetViews>
    <sheetView workbookViewId="0"/>
  </sheetViews>
  <sheetFormatPr defaultRowHeight="14.5" x14ac:dyDescent="0.35"/>
  <cols>
    <col min="4" max="4" width="16.6328125" customWidth="1"/>
  </cols>
  <sheetData>
    <row r="1" spans="1:11" x14ac:dyDescent="0.3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</v>
      </c>
      <c r="G1" t="s">
        <v>33</v>
      </c>
      <c r="H1" t="s">
        <v>34</v>
      </c>
      <c r="I1" t="s">
        <v>35</v>
      </c>
      <c r="J1" t="s">
        <v>36</v>
      </c>
      <c r="K1" t="s">
        <v>6</v>
      </c>
    </row>
    <row r="2" spans="1:11" x14ac:dyDescent="0.35">
      <c r="A2" t="s">
        <v>37</v>
      </c>
      <c r="B2" t="s">
        <v>919</v>
      </c>
      <c r="C2" t="s">
        <v>920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>
        <v>14120</v>
      </c>
      <c r="K2" t="s">
        <v>43</v>
      </c>
    </row>
    <row r="3" spans="1:11" x14ac:dyDescent="0.35">
      <c r="A3" t="s">
        <v>45</v>
      </c>
      <c r="B3" t="s">
        <v>897</v>
      </c>
      <c r="C3" t="s">
        <v>1015</v>
      </c>
      <c r="E3" t="s">
        <v>46</v>
      </c>
      <c r="F3" t="s">
        <v>47</v>
      </c>
      <c r="G3" t="s">
        <v>44</v>
      </c>
      <c r="H3" t="s">
        <v>48</v>
      </c>
      <c r="I3" t="s">
        <v>49</v>
      </c>
      <c r="J3">
        <v>34957</v>
      </c>
      <c r="K3" t="s">
        <v>18</v>
      </c>
    </row>
    <row r="4" spans="1:11" x14ac:dyDescent="0.35">
      <c r="A4" t="s">
        <v>51</v>
      </c>
      <c r="B4" t="s">
        <v>1016</v>
      </c>
      <c r="C4" t="s">
        <v>1017</v>
      </c>
      <c r="E4" t="s">
        <v>52</v>
      </c>
      <c r="F4" t="s">
        <v>53</v>
      </c>
      <c r="G4" t="s">
        <v>44</v>
      </c>
      <c r="H4" t="s">
        <v>54</v>
      </c>
      <c r="I4" t="s">
        <v>55</v>
      </c>
      <c r="J4">
        <v>30171</v>
      </c>
      <c r="K4" t="s">
        <v>50</v>
      </c>
    </row>
    <row r="5" spans="1:11" x14ac:dyDescent="0.35">
      <c r="A5" t="s">
        <v>56</v>
      </c>
      <c r="B5" t="s">
        <v>1251</v>
      </c>
      <c r="C5" t="s">
        <v>1018</v>
      </c>
      <c r="E5" t="s">
        <v>57</v>
      </c>
      <c r="F5" t="s">
        <v>58</v>
      </c>
      <c r="G5" t="s">
        <v>44</v>
      </c>
      <c r="H5" t="s">
        <v>59</v>
      </c>
      <c r="I5" t="s">
        <v>60</v>
      </c>
      <c r="J5">
        <v>28699</v>
      </c>
      <c r="K5" t="s">
        <v>43</v>
      </c>
    </row>
    <row r="6" spans="1:11" x14ac:dyDescent="0.35">
      <c r="A6" t="s">
        <v>61</v>
      </c>
      <c r="B6" t="s">
        <v>921</v>
      </c>
      <c r="C6" t="s">
        <v>1252</v>
      </c>
      <c r="E6" t="s">
        <v>62</v>
      </c>
      <c r="F6" t="s">
        <v>63</v>
      </c>
      <c r="G6" t="s">
        <v>44</v>
      </c>
      <c r="H6" t="s">
        <v>64</v>
      </c>
      <c r="I6" t="s">
        <v>65</v>
      </c>
      <c r="J6">
        <v>34130</v>
      </c>
      <c r="K6" t="s">
        <v>43</v>
      </c>
    </row>
    <row r="7" spans="1:11" x14ac:dyDescent="0.35">
      <c r="A7" t="s">
        <v>66</v>
      </c>
      <c r="B7" t="s">
        <v>1213</v>
      </c>
      <c r="C7" t="s">
        <v>922</v>
      </c>
      <c r="E7" t="s">
        <v>67</v>
      </c>
      <c r="F7" t="s">
        <v>68</v>
      </c>
      <c r="G7" t="s">
        <v>44</v>
      </c>
      <c r="H7" t="s">
        <v>69</v>
      </c>
      <c r="I7" t="s">
        <v>70</v>
      </c>
      <c r="J7">
        <v>21468</v>
      </c>
      <c r="K7" t="s">
        <v>43</v>
      </c>
    </row>
    <row r="8" spans="1:11" x14ac:dyDescent="0.35">
      <c r="A8" t="s">
        <v>71</v>
      </c>
      <c r="B8" t="s">
        <v>1019</v>
      </c>
      <c r="C8" t="s">
        <v>1020</v>
      </c>
      <c r="E8" t="s">
        <v>72</v>
      </c>
      <c r="F8" t="s">
        <v>73</v>
      </c>
      <c r="G8" t="s">
        <v>44</v>
      </c>
      <c r="H8" t="s">
        <v>74</v>
      </c>
      <c r="I8" t="s">
        <v>75</v>
      </c>
      <c r="J8">
        <v>18837</v>
      </c>
      <c r="K8" t="s">
        <v>43</v>
      </c>
    </row>
    <row r="9" spans="1:11" x14ac:dyDescent="0.35">
      <c r="A9" t="s">
        <v>76</v>
      </c>
      <c r="B9" t="s">
        <v>1021</v>
      </c>
      <c r="C9" t="s">
        <v>1022</v>
      </c>
      <c r="E9" t="s">
        <v>77</v>
      </c>
      <c r="F9" t="s">
        <v>78</v>
      </c>
      <c r="G9" t="s">
        <v>44</v>
      </c>
      <c r="H9" t="s">
        <v>79</v>
      </c>
      <c r="I9" t="s">
        <v>80</v>
      </c>
      <c r="J9">
        <v>37958</v>
      </c>
      <c r="K9" t="s">
        <v>18</v>
      </c>
    </row>
    <row r="10" spans="1:11" x14ac:dyDescent="0.35">
      <c r="A10" t="s">
        <v>81</v>
      </c>
      <c r="B10" t="s">
        <v>1023</v>
      </c>
      <c r="C10" t="s">
        <v>1253</v>
      </c>
      <c r="E10" t="s">
        <v>82</v>
      </c>
      <c r="F10" t="s">
        <v>83</v>
      </c>
      <c r="G10" t="s">
        <v>84</v>
      </c>
      <c r="H10" t="s">
        <v>41</v>
      </c>
      <c r="I10" t="s">
        <v>42</v>
      </c>
      <c r="J10">
        <v>24577</v>
      </c>
      <c r="K10" t="s">
        <v>43</v>
      </c>
    </row>
    <row r="11" spans="1:11" x14ac:dyDescent="0.35">
      <c r="A11" t="s">
        <v>85</v>
      </c>
      <c r="B11" t="s">
        <v>1024</v>
      </c>
      <c r="C11" t="s">
        <v>923</v>
      </c>
      <c r="E11" t="s">
        <v>82</v>
      </c>
      <c r="F11" t="s">
        <v>83</v>
      </c>
      <c r="G11" t="s">
        <v>84</v>
      </c>
      <c r="H11" t="s">
        <v>41</v>
      </c>
      <c r="I11" t="s">
        <v>42</v>
      </c>
      <c r="J11">
        <v>25374</v>
      </c>
      <c r="K11" t="s">
        <v>50</v>
      </c>
    </row>
    <row r="12" spans="1:11" x14ac:dyDescent="0.35">
      <c r="A12" t="s">
        <v>86</v>
      </c>
      <c r="B12" t="s">
        <v>1025</v>
      </c>
      <c r="C12" t="s">
        <v>1254</v>
      </c>
      <c r="E12" t="s">
        <v>87</v>
      </c>
      <c r="F12" t="s">
        <v>88</v>
      </c>
      <c r="G12" t="s">
        <v>44</v>
      </c>
      <c r="H12" t="s">
        <v>89</v>
      </c>
      <c r="I12" t="s">
        <v>90</v>
      </c>
      <c r="J12">
        <v>21083</v>
      </c>
      <c r="K12" t="s">
        <v>43</v>
      </c>
    </row>
    <row r="13" spans="1:11" x14ac:dyDescent="0.35">
      <c r="A13" t="s">
        <v>91</v>
      </c>
      <c r="B13" t="s">
        <v>1026</v>
      </c>
      <c r="C13" t="s">
        <v>924</v>
      </c>
      <c r="E13" t="s">
        <v>87</v>
      </c>
      <c r="F13" t="s">
        <v>88</v>
      </c>
      <c r="G13" t="s">
        <v>44</v>
      </c>
      <c r="H13" t="s">
        <v>89</v>
      </c>
      <c r="I13" t="s">
        <v>90</v>
      </c>
      <c r="J13">
        <v>21279</v>
      </c>
      <c r="K13" t="s">
        <v>50</v>
      </c>
    </row>
    <row r="14" spans="1:11" x14ac:dyDescent="0.35">
      <c r="A14" t="s">
        <v>92</v>
      </c>
      <c r="B14" t="s">
        <v>1027</v>
      </c>
      <c r="C14" t="s">
        <v>1028</v>
      </c>
      <c r="E14" t="s">
        <v>93</v>
      </c>
      <c r="F14" t="s">
        <v>37</v>
      </c>
      <c r="G14" t="s">
        <v>44</v>
      </c>
      <c r="H14" t="s">
        <v>94</v>
      </c>
      <c r="I14" t="s">
        <v>95</v>
      </c>
      <c r="J14">
        <v>38922</v>
      </c>
      <c r="K14" t="s">
        <v>50</v>
      </c>
    </row>
    <row r="15" spans="1:11" x14ac:dyDescent="0.35">
      <c r="A15" t="s">
        <v>96</v>
      </c>
      <c r="B15" t="s">
        <v>1255</v>
      </c>
      <c r="C15" t="s">
        <v>1256</v>
      </c>
      <c r="E15" t="s">
        <v>97</v>
      </c>
      <c r="F15" t="s">
        <v>98</v>
      </c>
      <c r="G15" t="s">
        <v>44</v>
      </c>
      <c r="H15" t="s">
        <v>99</v>
      </c>
      <c r="I15" t="s">
        <v>100</v>
      </c>
      <c r="J15">
        <v>20169</v>
      </c>
      <c r="K15" t="s">
        <v>50</v>
      </c>
    </row>
    <row r="16" spans="1:11" x14ac:dyDescent="0.35">
      <c r="A16" t="s">
        <v>101</v>
      </c>
      <c r="B16" t="s">
        <v>1214</v>
      </c>
      <c r="C16" t="s">
        <v>1029</v>
      </c>
      <c r="E16" t="s">
        <v>102</v>
      </c>
      <c r="F16" t="s">
        <v>103</v>
      </c>
      <c r="G16" t="s">
        <v>44</v>
      </c>
      <c r="H16" t="s">
        <v>104</v>
      </c>
      <c r="I16" t="s">
        <v>105</v>
      </c>
      <c r="J16">
        <v>38854</v>
      </c>
      <c r="K16" t="s">
        <v>50</v>
      </c>
    </row>
    <row r="17" spans="1:11" x14ac:dyDescent="0.35">
      <c r="A17" t="s">
        <v>106</v>
      </c>
      <c r="B17" t="s">
        <v>925</v>
      </c>
      <c r="C17" t="s">
        <v>1030</v>
      </c>
      <c r="E17" t="s">
        <v>107</v>
      </c>
      <c r="F17" t="s">
        <v>108</v>
      </c>
      <c r="G17" t="s">
        <v>44</v>
      </c>
      <c r="H17" t="s">
        <v>109</v>
      </c>
      <c r="I17" t="s">
        <v>110</v>
      </c>
      <c r="J17">
        <v>36664</v>
      </c>
      <c r="K17" t="s">
        <v>50</v>
      </c>
    </row>
    <row r="18" spans="1:11" x14ac:dyDescent="0.35">
      <c r="A18" t="s">
        <v>111</v>
      </c>
      <c r="B18" t="s">
        <v>926</v>
      </c>
      <c r="C18" t="s">
        <v>1031</v>
      </c>
      <c r="E18" t="s">
        <v>112</v>
      </c>
      <c r="F18" t="s">
        <v>83</v>
      </c>
      <c r="G18" t="s">
        <v>44</v>
      </c>
      <c r="H18" t="s">
        <v>113</v>
      </c>
      <c r="I18" t="s">
        <v>114</v>
      </c>
      <c r="J18">
        <v>38641</v>
      </c>
      <c r="K18" t="s">
        <v>50</v>
      </c>
    </row>
    <row r="19" spans="1:11" x14ac:dyDescent="0.35">
      <c r="A19" t="s">
        <v>115</v>
      </c>
      <c r="B19" t="s">
        <v>1032</v>
      </c>
      <c r="C19" t="s">
        <v>927</v>
      </c>
      <c r="E19" t="s">
        <v>116</v>
      </c>
      <c r="F19" t="s">
        <v>68</v>
      </c>
      <c r="G19" t="s">
        <v>44</v>
      </c>
      <c r="H19" t="s">
        <v>117</v>
      </c>
      <c r="I19" t="s">
        <v>118</v>
      </c>
      <c r="J19">
        <v>34979</v>
      </c>
      <c r="K19" t="s">
        <v>50</v>
      </c>
    </row>
    <row r="20" spans="1:11" x14ac:dyDescent="0.35">
      <c r="A20" t="s">
        <v>119</v>
      </c>
      <c r="B20" t="s">
        <v>928</v>
      </c>
      <c r="C20" t="s">
        <v>1033</v>
      </c>
      <c r="E20" t="s">
        <v>120</v>
      </c>
      <c r="F20" t="s">
        <v>83</v>
      </c>
      <c r="G20" t="s">
        <v>44</v>
      </c>
      <c r="H20" t="s">
        <v>41</v>
      </c>
      <c r="I20" t="s">
        <v>42</v>
      </c>
      <c r="J20">
        <v>27436</v>
      </c>
      <c r="K20" t="s">
        <v>50</v>
      </c>
    </row>
    <row r="21" spans="1:11" x14ac:dyDescent="0.35">
      <c r="A21" t="s">
        <v>121</v>
      </c>
      <c r="B21" t="s">
        <v>929</v>
      </c>
      <c r="C21" t="s">
        <v>1034</v>
      </c>
      <c r="E21" t="s">
        <v>122</v>
      </c>
      <c r="F21" t="s">
        <v>123</v>
      </c>
      <c r="G21" t="s">
        <v>44</v>
      </c>
      <c r="H21" t="s">
        <v>124</v>
      </c>
      <c r="I21" t="s">
        <v>125</v>
      </c>
      <c r="J21">
        <v>19122</v>
      </c>
      <c r="K21" t="s">
        <v>11</v>
      </c>
    </row>
    <row r="22" spans="1:11" x14ac:dyDescent="0.35">
      <c r="A22" t="s">
        <v>126</v>
      </c>
      <c r="B22" t="s">
        <v>1215</v>
      </c>
      <c r="C22" t="s">
        <v>930</v>
      </c>
      <c r="E22" t="s">
        <v>127</v>
      </c>
      <c r="F22" t="s">
        <v>128</v>
      </c>
      <c r="G22" t="s">
        <v>44</v>
      </c>
      <c r="H22" t="s">
        <v>129</v>
      </c>
      <c r="I22" t="s">
        <v>130</v>
      </c>
      <c r="J22">
        <v>32662</v>
      </c>
      <c r="K22" t="s">
        <v>50</v>
      </c>
    </row>
    <row r="23" spans="1:11" x14ac:dyDescent="0.35">
      <c r="A23" t="s">
        <v>131</v>
      </c>
      <c r="B23" t="s">
        <v>898</v>
      </c>
      <c r="C23" t="s">
        <v>1257</v>
      </c>
      <c r="E23" t="s">
        <v>132</v>
      </c>
      <c r="F23" t="s">
        <v>68</v>
      </c>
      <c r="G23" t="s">
        <v>98</v>
      </c>
      <c r="H23" t="s">
        <v>133</v>
      </c>
      <c r="I23" t="s">
        <v>134</v>
      </c>
      <c r="J23">
        <v>33016</v>
      </c>
      <c r="K23" t="s">
        <v>50</v>
      </c>
    </row>
    <row r="24" spans="1:11" x14ac:dyDescent="0.35">
      <c r="A24" t="s">
        <v>135</v>
      </c>
      <c r="B24" t="s">
        <v>1035</v>
      </c>
      <c r="C24" t="s">
        <v>1036</v>
      </c>
      <c r="E24" t="s">
        <v>136</v>
      </c>
      <c r="F24" t="s">
        <v>98</v>
      </c>
      <c r="G24" t="s">
        <v>44</v>
      </c>
      <c r="H24" t="s">
        <v>137</v>
      </c>
      <c r="I24" t="s">
        <v>138</v>
      </c>
      <c r="J24">
        <v>33938</v>
      </c>
      <c r="K24" t="s">
        <v>50</v>
      </c>
    </row>
    <row r="25" spans="1:11" x14ac:dyDescent="0.35">
      <c r="A25" t="s">
        <v>139</v>
      </c>
      <c r="B25" t="s">
        <v>1037</v>
      </c>
      <c r="C25" t="s">
        <v>931</v>
      </c>
      <c r="E25" t="s">
        <v>120</v>
      </c>
      <c r="F25" t="s">
        <v>140</v>
      </c>
      <c r="G25" t="s">
        <v>44</v>
      </c>
      <c r="H25" t="s">
        <v>41</v>
      </c>
      <c r="I25" t="s">
        <v>42</v>
      </c>
      <c r="J25">
        <v>30579</v>
      </c>
      <c r="K25" t="s">
        <v>50</v>
      </c>
    </row>
    <row r="26" spans="1:11" x14ac:dyDescent="0.35">
      <c r="A26" t="s">
        <v>141</v>
      </c>
      <c r="B26" t="s">
        <v>1038</v>
      </c>
      <c r="C26" t="s">
        <v>1216</v>
      </c>
      <c r="E26" t="s">
        <v>142</v>
      </c>
      <c r="F26" t="s">
        <v>143</v>
      </c>
      <c r="G26" t="s">
        <v>44</v>
      </c>
      <c r="H26" t="s">
        <v>144</v>
      </c>
      <c r="I26" t="s">
        <v>145</v>
      </c>
      <c r="J26">
        <v>20988</v>
      </c>
      <c r="K26" t="s">
        <v>43</v>
      </c>
    </row>
    <row r="27" spans="1:11" x14ac:dyDescent="0.35">
      <c r="A27" t="s">
        <v>146</v>
      </c>
      <c r="B27" t="s">
        <v>932</v>
      </c>
      <c r="C27" t="s">
        <v>1258</v>
      </c>
      <c r="E27" t="s">
        <v>142</v>
      </c>
      <c r="F27" t="s">
        <v>143</v>
      </c>
      <c r="G27" t="s">
        <v>44</v>
      </c>
      <c r="H27" t="s">
        <v>144</v>
      </c>
      <c r="I27" t="s">
        <v>145</v>
      </c>
      <c r="J27">
        <v>19524</v>
      </c>
      <c r="K27" t="s">
        <v>18</v>
      </c>
    </row>
    <row r="28" spans="1:11" x14ac:dyDescent="0.35">
      <c r="A28" t="s">
        <v>147</v>
      </c>
      <c r="B28" t="s">
        <v>1039</v>
      </c>
      <c r="C28" t="s">
        <v>1040</v>
      </c>
      <c r="E28" t="s">
        <v>148</v>
      </c>
      <c r="F28" t="s">
        <v>149</v>
      </c>
      <c r="G28" t="s">
        <v>44</v>
      </c>
      <c r="H28" t="s">
        <v>150</v>
      </c>
      <c r="I28" t="s">
        <v>151</v>
      </c>
      <c r="J28">
        <v>26885</v>
      </c>
      <c r="K28" t="s">
        <v>18</v>
      </c>
    </row>
    <row r="29" spans="1:11" x14ac:dyDescent="0.35">
      <c r="A29" t="s">
        <v>152</v>
      </c>
      <c r="B29" t="s">
        <v>1041</v>
      </c>
      <c r="C29" t="s">
        <v>1259</v>
      </c>
      <c r="E29" t="s">
        <v>153</v>
      </c>
      <c r="F29" t="s">
        <v>37</v>
      </c>
      <c r="G29" t="s">
        <v>37</v>
      </c>
      <c r="H29" t="s">
        <v>154</v>
      </c>
      <c r="I29" t="s">
        <v>155</v>
      </c>
      <c r="J29">
        <v>39070</v>
      </c>
      <c r="K29" t="s">
        <v>50</v>
      </c>
    </row>
    <row r="30" spans="1:11" x14ac:dyDescent="0.35">
      <c r="A30" t="s">
        <v>156</v>
      </c>
      <c r="B30" t="s">
        <v>1042</v>
      </c>
      <c r="C30" t="s">
        <v>1043</v>
      </c>
      <c r="E30" t="s">
        <v>157</v>
      </c>
      <c r="F30" t="s">
        <v>123</v>
      </c>
      <c r="G30" t="s">
        <v>44</v>
      </c>
      <c r="H30" t="s">
        <v>109</v>
      </c>
      <c r="I30" t="s">
        <v>110</v>
      </c>
      <c r="J30">
        <v>38747</v>
      </c>
      <c r="K30" t="s">
        <v>50</v>
      </c>
    </row>
    <row r="31" spans="1:11" x14ac:dyDescent="0.35">
      <c r="A31" t="s">
        <v>158</v>
      </c>
      <c r="B31" t="s">
        <v>159</v>
      </c>
      <c r="C31" t="s">
        <v>1044</v>
      </c>
      <c r="E31" t="s">
        <v>160</v>
      </c>
      <c r="F31" t="s">
        <v>161</v>
      </c>
      <c r="G31" t="s">
        <v>44</v>
      </c>
      <c r="H31" t="s">
        <v>162</v>
      </c>
      <c r="I31" t="s">
        <v>163</v>
      </c>
      <c r="J31">
        <v>24375</v>
      </c>
      <c r="K31" t="s">
        <v>50</v>
      </c>
    </row>
    <row r="32" spans="1:11" x14ac:dyDescent="0.35">
      <c r="A32" t="s">
        <v>164</v>
      </c>
      <c r="B32" t="s">
        <v>1260</v>
      </c>
      <c r="C32" t="s">
        <v>922</v>
      </c>
      <c r="E32" t="s">
        <v>165</v>
      </c>
      <c r="F32" t="s">
        <v>166</v>
      </c>
      <c r="G32" t="s">
        <v>44</v>
      </c>
      <c r="H32" t="s">
        <v>167</v>
      </c>
      <c r="I32" t="s">
        <v>168</v>
      </c>
      <c r="J32">
        <v>16683</v>
      </c>
      <c r="K32" t="s">
        <v>11</v>
      </c>
    </row>
    <row r="33" spans="1:11" x14ac:dyDescent="0.35">
      <c r="A33" t="s">
        <v>169</v>
      </c>
      <c r="B33" t="s">
        <v>1045</v>
      </c>
      <c r="C33" t="s">
        <v>1261</v>
      </c>
      <c r="E33" t="s">
        <v>170</v>
      </c>
      <c r="F33" t="s">
        <v>171</v>
      </c>
      <c r="G33" t="s">
        <v>44</v>
      </c>
      <c r="H33" t="s">
        <v>172</v>
      </c>
      <c r="I33" t="s">
        <v>173</v>
      </c>
      <c r="J33">
        <v>14236</v>
      </c>
      <c r="K33" t="s">
        <v>50</v>
      </c>
    </row>
    <row r="34" spans="1:11" x14ac:dyDescent="0.35">
      <c r="A34" t="s">
        <v>174</v>
      </c>
      <c r="B34" t="s">
        <v>1046</v>
      </c>
      <c r="C34" t="s">
        <v>899</v>
      </c>
      <c r="E34" t="s">
        <v>175</v>
      </c>
      <c r="F34" t="s">
        <v>176</v>
      </c>
      <c r="G34" t="s">
        <v>44</v>
      </c>
      <c r="H34" t="s">
        <v>117</v>
      </c>
      <c r="I34" t="s">
        <v>118</v>
      </c>
      <c r="J34">
        <v>39034</v>
      </c>
      <c r="K34" t="s">
        <v>50</v>
      </c>
    </row>
    <row r="35" spans="1:11" x14ac:dyDescent="0.35">
      <c r="A35" t="s">
        <v>177</v>
      </c>
      <c r="B35" t="s">
        <v>1045</v>
      </c>
      <c r="C35" t="s">
        <v>900</v>
      </c>
      <c r="E35" t="s">
        <v>178</v>
      </c>
      <c r="F35" t="s">
        <v>179</v>
      </c>
      <c r="G35" t="s">
        <v>44</v>
      </c>
      <c r="H35" t="s">
        <v>180</v>
      </c>
      <c r="I35" t="s">
        <v>181</v>
      </c>
      <c r="J35">
        <v>16531</v>
      </c>
      <c r="K35" t="s">
        <v>43</v>
      </c>
    </row>
    <row r="36" spans="1:11" x14ac:dyDescent="0.35">
      <c r="A36" t="s">
        <v>182</v>
      </c>
      <c r="B36" t="s">
        <v>1047</v>
      </c>
      <c r="C36" t="s">
        <v>1048</v>
      </c>
      <c r="E36" t="s">
        <v>183</v>
      </c>
      <c r="F36" t="s">
        <v>184</v>
      </c>
      <c r="G36" t="s">
        <v>44</v>
      </c>
      <c r="H36" t="s">
        <v>185</v>
      </c>
      <c r="I36" t="s">
        <v>186</v>
      </c>
      <c r="J36">
        <v>38868</v>
      </c>
      <c r="K36" t="s">
        <v>50</v>
      </c>
    </row>
    <row r="37" spans="1:11" x14ac:dyDescent="0.35">
      <c r="A37" t="s">
        <v>187</v>
      </c>
      <c r="B37" t="s">
        <v>1049</v>
      </c>
      <c r="C37" t="s">
        <v>933</v>
      </c>
      <c r="E37" t="s">
        <v>188</v>
      </c>
      <c r="F37" t="s">
        <v>189</v>
      </c>
      <c r="G37" t="s">
        <v>44</v>
      </c>
      <c r="H37" t="s">
        <v>89</v>
      </c>
      <c r="I37" t="s">
        <v>90</v>
      </c>
      <c r="J37">
        <v>24607</v>
      </c>
      <c r="K37" t="s">
        <v>50</v>
      </c>
    </row>
    <row r="38" spans="1:11" x14ac:dyDescent="0.35">
      <c r="A38" t="s">
        <v>190</v>
      </c>
      <c r="B38" t="s">
        <v>1262</v>
      </c>
      <c r="C38" t="s">
        <v>934</v>
      </c>
      <c r="E38" t="s">
        <v>191</v>
      </c>
      <c r="F38" t="s">
        <v>68</v>
      </c>
      <c r="G38" t="s">
        <v>44</v>
      </c>
      <c r="H38" t="s">
        <v>172</v>
      </c>
      <c r="I38" t="s">
        <v>173</v>
      </c>
      <c r="J38">
        <v>15535</v>
      </c>
      <c r="K38" t="s">
        <v>43</v>
      </c>
    </row>
    <row r="39" spans="1:11" x14ac:dyDescent="0.35">
      <c r="A39" t="s">
        <v>192</v>
      </c>
      <c r="B39" t="s">
        <v>1217</v>
      </c>
      <c r="C39" t="s">
        <v>1050</v>
      </c>
      <c r="E39" t="s">
        <v>191</v>
      </c>
      <c r="F39" t="s">
        <v>68</v>
      </c>
      <c r="G39" t="s">
        <v>44</v>
      </c>
      <c r="H39" t="s">
        <v>172</v>
      </c>
      <c r="I39" t="s">
        <v>173</v>
      </c>
      <c r="J39">
        <v>16088</v>
      </c>
      <c r="K39" t="s">
        <v>50</v>
      </c>
    </row>
    <row r="40" spans="1:11" x14ac:dyDescent="0.35">
      <c r="A40" t="s">
        <v>193</v>
      </c>
      <c r="B40" t="s">
        <v>1051</v>
      </c>
      <c r="C40" t="s">
        <v>194</v>
      </c>
      <c r="E40" t="s">
        <v>195</v>
      </c>
      <c r="F40" t="s">
        <v>88</v>
      </c>
      <c r="G40" t="s">
        <v>44</v>
      </c>
      <c r="H40" t="s">
        <v>59</v>
      </c>
      <c r="I40" t="s">
        <v>60</v>
      </c>
      <c r="J40">
        <v>21316</v>
      </c>
      <c r="K40" t="s">
        <v>50</v>
      </c>
    </row>
    <row r="41" spans="1:11" x14ac:dyDescent="0.35">
      <c r="A41" t="s">
        <v>196</v>
      </c>
      <c r="B41" t="s">
        <v>1052</v>
      </c>
      <c r="C41" t="s">
        <v>935</v>
      </c>
      <c r="E41" t="s">
        <v>197</v>
      </c>
      <c r="F41" t="s">
        <v>184</v>
      </c>
      <c r="G41" t="s">
        <v>44</v>
      </c>
      <c r="H41" t="s">
        <v>198</v>
      </c>
      <c r="I41" t="s">
        <v>199</v>
      </c>
      <c r="J41">
        <v>32687</v>
      </c>
      <c r="K41" t="s">
        <v>50</v>
      </c>
    </row>
    <row r="42" spans="1:11" x14ac:dyDescent="0.35">
      <c r="A42" t="s">
        <v>200</v>
      </c>
      <c r="B42" t="s">
        <v>911</v>
      </c>
      <c r="C42" t="s">
        <v>1263</v>
      </c>
      <c r="E42" t="s">
        <v>201</v>
      </c>
      <c r="F42" t="s">
        <v>202</v>
      </c>
      <c r="G42" t="s">
        <v>40</v>
      </c>
      <c r="H42" t="s">
        <v>203</v>
      </c>
      <c r="I42" t="s">
        <v>204</v>
      </c>
      <c r="J42">
        <v>37824</v>
      </c>
      <c r="K42" t="s">
        <v>50</v>
      </c>
    </row>
    <row r="43" spans="1:11" x14ac:dyDescent="0.35">
      <c r="A43" t="s">
        <v>205</v>
      </c>
      <c r="B43" t="s">
        <v>1053</v>
      </c>
      <c r="C43" t="s">
        <v>1054</v>
      </c>
      <c r="E43" t="s">
        <v>206</v>
      </c>
      <c r="F43" t="s">
        <v>207</v>
      </c>
      <c r="G43" t="s">
        <v>44</v>
      </c>
      <c r="H43" t="s">
        <v>208</v>
      </c>
      <c r="I43" t="s">
        <v>209</v>
      </c>
      <c r="J43">
        <v>30540</v>
      </c>
      <c r="K43" t="s">
        <v>50</v>
      </c>
    </row>
    <row r="44" spans="1:11" x14ac:dyDescent="0.35">
      <c r="A44" t="s">
        <v>210</v>
      </c>
      <c r="B44" t="s">
        <v>1055</v>
      </c>
      <c r="C44" t="s">
        <v>1056</v>
      </c>
      <c r="E44" t="s">
        <v>211</v>
      </c>
      <c r="F44" t="s">
        <v>212</v>
      </c>
      <c r="G44" t="s">
        <v>176</v>
      </c>
      <c r="H44" t="s">
        <v>213</v>
      </c>
      <c r="I44" t="s">
        <v>214</v>
      </c>
      <c r="J44">
        <v>35240</v>
      </c>
      <c r="K44" t="s">
        <v>50</v>
      </c>
    </row>
    <row r="45" spans="1:11" x14ac:dyDescent="0.35">
      <c r="A45" t="s">
        <v>215</v>
      </c>
      <c r="B45" t="s">
        <v>1264</v>
      </c>
      <c r="C45" t="s">
        <v>936</v>
      </c>
      <c r="E45" t="s">
        <v>216</v>
      </c>
      <c r="F45" t="s">
        <v>217</v>
      </c>
      <c r="G45" t="s">
        <v>44</v>
      </c>
      <c r="H45" t="s">
        <v>218</v>
      </c>
      <c r="I45" t="s">
        <v>219</v>
      </c>
      <c r="J45">
        <v>22049</v>
      </c>
      <c r="K45" t="s">
        <v>50</v>
      </c>
    </row>
    <row r="46" spans="1:11" x14ac:dyDescent="0.35">
      <c r="A46" t="s">
        <v>220</v>
      </c>
      <c r="B46" t="s">
        <v>221</v>
      </c>
      <c r="C46" t="s">
        <v>1028</v>
      </c>
      <c r="E46" t="s">
        <v>222</v>
      </c>
      <c r="F46" t="s">
        <v>223</v>
      </c>
      <c r="G46" t="s">
        <v>44</v>
      </c>
      <c r="H46" t="s">
        <v>224</v>
      </c>
      <c r="I46" t="s">
        <v>225</v>
      </c>
      <c r="J46">
        <v>38881</v>
      </c>
      <c r="K46" t="s">
        <v>18</v>
      </c>
    </row>
    <row r="47" spans="1:11" x14ac:dyDescent="0.35">
      <c r="A47" t="s">
        <v>226</v>
      </c>
      <c r="B47" t="s">
        <v>1218</v>
      </c>
      <c r="C47" t="s">
        <v>937</v>
      </c>
      <c r="E47" t="s">
        <v>227</v>
      </c>
      <c r="F47" t="s">
        <v>228</v>
      </c>
      <c r="G47" t="s">
        <v>229</v>
      </c>
      <c r="H47" t="s">
        <v>230</v>
      </c>
      <c r="I47" t="s">
        <v>231</v>
      </c>
      <c r="J47">
        <v>38901</v>
      </c>
      <c r="K47" t="s">
        <v>18</v>
      </c>
    </row>
    <row r="48" spans="1:11" x14ac:dyDescent="0.35">
      <c r="A48" t="s">
        <v>232</v>
      </c>
      <c r="B48" t="s">
        <v>938</v>
      </c>
      <c r="C48" t="s">
        <v>939</v>
      </c>
      <c r="E48" t="s">
        <v>233</v>
      </c>
      <c r="F48" t="s">
        <v>234</v>
      </c>
      <c r="G48" t="s">
        <v>44</v>
      </c>
      <c r="H48" t="s">
        <v>41</v>
      </c>
      <c r="I48" t="s">
        <v>42</v>
      </c>
      <c r="J48">
        <v>17697</v>
      </c>
      <c r="K48" t="s">
        <v>11</v>
      </c>
    </row>
    <row r="49" spans="1:11" x14ac:dyDescent="0.35">
      <c r="A49" t="s">
        <v>235</v>
      </c>
      <c r="B49" t="s">
        <v>1265</v>
      </c>
      <c r="C49" t="s">
        <v>1057</v>
      </c>
      <c r="E49" t="s">
        <v>236</v>
      </c>
      <c r="F49" t="s">
        <v>237</v>
      </c>
      <c r="G49" t="s">
        <v>44</v>
      </c>
      <c r="H49" t="s">
        <v>41</v>
      </c>
      <c r="I49" t="s">
        <v>42</v>
      </c>
      <c r="J49">
        <v>19577</v>
      </c>
      <c r="K49" t="s">
        <v>50</v>
      </c>
    </row>
    <row r="50" spans="1:11" x14ac:dyDescent="0.35">
      <c r="A50" t="s">
        <v>238</v>
      </c>
      <c r="B50" t="s">
        <v>1219</v>
      </c>
      <c r="C50" t="s">
        <v>1058</v>
      </c>
      <c r="E50" t="s">
        <v>239</v>
      </c>
      <c r="F50" t="s">
        <v>240</v>
      </c>
      <c r="G50" t="s">
        <v>176</v>
      </c>
      <c r="H50" t="s">
        <v>241</v>
      </c>
      <c r="I50" t="s">
        <v>242</v>
      </c>
      <c r="J50">
        <v>21868</v>
      </c>
      <c r="K50" t="s">
        <v>50</v>
      </c>
    </row>
    <row r="51" spans="1:11" x14ac:dyDescent="0.35">
      <c r="A51" t="s">
        <v>243</v>
      </c>
      <c r="B51" t="s">
        <v>940</v>
      </c>
      <c r="C51" t="s">
        <v>936</v>
      </c>
      <c r="E51" t="s">
        <v>244</v>
      </c>
      <c r="F51" t="s">
        <v>245</v>
      </c>
      <c r="G51" t="s">
        <v>44</v>
      </c>
      <c r="H51" t="s">
        <v>246</v>
      </c>
      <c r="I51" t="s">
        <v>247</v>
      </c>
      <c r="J51">
        <v>21238</v>
      </c>
      <c r="K51" t="s">
        <v>50</v>
      </c>
    </row>
    <row r="52" spans="1:11" x14ac:dyDescent="0.35">
      <c r="A52" t="s">
        <v>248</v>
      </c>
      <c r="B52" t="s">
        <v>1266</v>
      </c>
      <c r="C52" t="s">
        <v>1059</v>
      </c>
      <c r="E52" t="s">
        <v>249</v>
      </c>
      <c r="F52" t="s">
        <v>250</v>
      </c>
      <c r="G52" t="s">
        <v>44</v>
      </c>
      <c r="H52" t="s">
        <v>246</v>
      </c>
      <c r="I52" t="s">
        <v>247</v>
      </c>
      <c r="J52">
        <v>33345</v>
      </c>
      <c r="K52" t="s">
        <v>50</v>
      </c>
    </row>
    <row r="53" spans="1:11" x14ac:dyDescent="0.35">
      <c r="A53" t="s">
        <v>251</v>
      </c>
      <c r="B53" t="s">
        <v>1266</v>
      </c>
      <c r="C53" t="s">
        <v>1060</v>
      </c>
      <c r="E53" t="s">
        <v>249</v>
      </c>
      <c r="F53" t="s">
        <v>250</v>
      </c>
      <c r="G53" t="s">
        <v>44</v>
      </c>
      <c r="H53" t="s">
        <v>246</v>
      </c>
      <c r="I53" t="s">
        <v>247</v>
      </c>
      <c r="J53">
        <v>32592</v>
      </c>
      <c r="K53" t="s">
        <v>50</v>
      </c>
    </row>
    <row r="54" spans="1:11" x14ac:dyDescent="0.35">
      <c r="A54" t="s">
        <v>252</v>
      </c>
      <c r="B54" t="s">
        <v>1061</v>
      </c>
      <c r="C54" t="s">
        <v>1220</v>
      </c>
      <c r="E54" t="s">
        <v>253</v>
      </c>
      <c r="F54" t="s">
        <v>161</v>
      </c>
      <c r="G54" t="s">
        <v>44</v>
      </c>
      <c r="H54" t="s">
        <v>224</v>
      </c>
      <c r="I54" t="s">
        <v>225</v>
      </c>
      <c r="J54">
        <v>27738</v>
      </c>
      <c r="K54" t="s">
        <v>50</v>
      </c>
    </row>
    <row r="55" spans="1:11" x14ac:dyDescent="0.35">
      <c r="A55" t="s">
        <v>254</v>
      </c>
      <c r="B55" t="s">
        <v>1267</v>
      </c>
      <c r="C55" t="s">
        <v>941</v>
      </c>
      <c r="E55" t="s">
        <v>255</v>
      </c>
      <c r="F55" t="s">
        <v>237</v>
      </c>
      <c r="G55" t="s">
        <v>44</v>
      </c>
      <c r="H55" t="s">
        <v>256</v>
      </c>
      <c r="I55" t="s">
        <v>257</v>
      </c>
      <c r="J55">
        <v>26633</v>
      </c>
      <c r="K55" t="s">
        <v>50</v>
      </c>
    </row>
    <row r="56" spans="1:11" x14ac:dyDescent="0.35">
      <c r="A56" t="s">
        <v>258</v>
      </c>
      <c r="B56" t="s">
        <v>1221</v>
      </c>
      <c r="C56" t="s">
        <v>1062</v>
      </c>
      <c r="E56" t="s">
        <v>259</v>
      </c>
      <c r="F56" t="s">
        <v>260</v>
      </c>
      <c r="G56" t="s">
        <v>44</v>
      </c>
      <c r="H56" t="s">
        <v>261</v>
      </c>
      <c r="I56" t="s">
        <v>262</v>
      </c>
      <c r="J56">
        <v>39196</v>
      </c>
      <c r="K56" t="s">
        <v>50</v>
      </c>
    </row>
    <row r="57" spans="1:11" x14ac:dyDescent="0.35">
      <c r="A57" t="s">
        <v>263</v>
      </c>
      <c r="B57" t="s">
        <v>264</v>
      </c>
      <c r="C57" t="s">
        <v>942</v>
      </c>
      <c r="E57" t="s">
        <v>265</v>
      </c>
      <c r="F57" t="s">
        <v>266</v>
      </c>
      <c r="G57" t="s">
        <v>44</v>
      </c>
      <c r="H57" t="s">
        <v>267</v>
      </c>
      <c r="I57" t="s">
        <v>268</v>
      </c>
      <c r="J57">
        <v>35837</v>
      </c>
      <c r="K57" t="s">
        <v>269</v>
      </c>
    </row>
    <row r="58" spans="1:11" x14ac:dyDescent="0.35">
      <c r="A58" t="s">
        <v>270</v>
      </c>
      <c r="B58" t="s">
        <v>1222</v>
      </c>
      <c r="C58" t="s">
        <v>943</v>
      </c>
      <c r="E58" t="s">
        <v>271</v>
      </c>
      <c r="F58" t="s">
        <v>53</v>
      </c>
      <c r="G58" t="s">
        <v>98</v>
      </c>
      <c r="H58" t="s">
        <v>272</v>
      </c>
      <c r="I58" t="s">
        <v>273</v>
      </c>
      <c r="J58">
        <v>19078</v>
      </c>
      <c r="K58" t="s">
        <v>11</v>
      </c>
    </row>
    <row r="59" spans="1:11" x14ac:dyDescent="0.35">
      <c r="A59" t="s">
        <v>274</v>
      </c>
      <c r="B59" t="s">
        <v>1063</v>
      </c>
      <c r="C59" t="s">
        <v>944</v>
      </c>
      <c r="E59" t="s">
        <v>275</v>
      </c>
      <c r="F59" t="s">
        <v>161</v>
      </c>
      <c r="G59" t="s">
        <v>44</v>
      </c>
      <c r="H59" t="s">
        <v>276</v>
      </c>
      <c r="I59" t="s">
        <v>277</v>
      </c>
      <c r="J59">
        <v>39277</v>
      </c>
      <c r="K59" t="s">
        <v>50</v>
      </c>
    </row>
    <row r="60" spans="1:11" x14ac:dyDescent="0.35">
      <c r="A60" t="s">
        <v>278</v>
      </c>
      <c r="B60" t="s">
        <v>1268</v>
      </c>
      <c r="C60" t="s">
        <v>1033</v>
      </c>
      <c r="E60" t="s">
        <v>279</v>
      </c>
      <c r="F60" t="s">
        <v>280</v>
      </c>
      <c r="G60" t="s">
        <v>44</v>
      </c>
      <c r="H60" t="s">
        <v>281</v>
      </c>
      <c r="I60" t="s">
        <v>282</v>
      </c>
      <c r="J60">
        <v>24668</v>
      </c>
      <c r="K60" t="s">
        <v>50</v>
      </c>
    </row>
    <row r="61" spans="1:11" x14ac:dyDescent="0.35">
      <c r="A61" t="s">
        <v>283</v>
      </c>
      <c r="B61" t="s">
        <v>1064</v>
      </c>
      <c r="C61" t="s">
        <v>1065</v>
      </c>
      <c r="E61" t="s">
        <v>284</v>
      </c>
      <c r="F61" t="s">
        <v>285</v>
      </c>
      <c r="G61" t="s">
        <v>44</v>
      </c>
      <c r="H61" t="s">
        <v>286</v>
      </c>
      <c r="I61" t="s">
        <v>287</v>
      </c>
      <c r="J61">
        <v>34985</v>
      </c>
      <c r="K61" t="s">
        <v>50</v>
      </c>
    </row>
    <row r="62" spans="1:11" x14ac:dyDescent="0.35">
      <c r="A62" t="s">
        <v>288</v>
      </c>
      <c r="B62" t="s">
        <v>1223</v>
      </c>
      <c r="C62" t="s">
        <v>901</v>
      </c>
      <c r="E62" t="s">
        <v>289</v>
      </c>
      <c r="F62" t="s">
        <v>290</v>
      </c>
      <c r="G62" t="s">
        <v>44</v>
      </c>
      <c r="H62" t="s">
        <v>286</v>
      </c>
      <c r="I62" t="s">
        <v>287</v>
      </c>
      <c r="J62">
        <v>30343</v>
      </c>
      <c r="K62" t="s">
        <v>43</v>
      </c>
    </row>
    <row r="63" spans="1:11" x14ac:dyDescent="0.35">
      <c r="A63" t="s">
        <v>291</v>
      </c>
      <c r="B63" t="s">
        <v>1269</v>
      </c>
      <c r="C63" t="s">
        <v>945</v>
      </c>
      <c r="E63" t="s">
        <v>292</v>
      </c>
      <c r="F63" t="s">
        <v>161</v>
      </c>
      <c r="G63" t="s">
        <v>176</v>
      </c>
      <c r="H63" t="s">
        <v>293</v>
      </c>
      <c r="I63" t="s">
        <v>294</v>
      </c>
      <c r="J63">
        <v>35792</v>
      </c>
      <c r="K63" t="s">
        <v>50</v>
      </c>
    </row>
    <row r="64" spans="1:11" x14ac:dyDescent="0.35">
      <c r="A64" t="s">
        <v>295</v>
      </c>
      <c r="B64" t="s">
        <v>1224</v>
      </c>
      <c r="C64" t="s">
        <v>1066</v>
      </c>
      <c r="E64" t="s">
        <v>296</v>
      </c>
      <c r="F64" t="s">
        <v>297</v>
      </c>
      <c r="G64" t="s">
        <v>44</v>
      </c>
      <c r="H64" t="s">
        <v>298</v>
      </c>
      <c r="I64" t="s">
        <v>299</v>
      </c>
      <c r="J64">
        <v>39063</v>
      </c>
      <c r="K64" t="s">
        <v>50</v>
      </c>
    </row>
    <row r="65" spans="1:11" x14ac:dyDescent="0.35">
      <c r="A65" t="s">
        <v>300</v>
      </c>
      <c r="B65" t="s">
        <v>1225</v>
      </c>
      <c r="C65" t="s">
        <v>946</v>
      </c>
      <c r="E65" t="s">
        <v>301</v>
      </c>
      <c r="F65" t="s">
        <v>302</v>
      </c>
      <c r="G65" t="s">
        <v>303</v>
      </c>
      <c r="H65" t="s">
        <v>304</v>
      </c>
      <c r="I65" t="s">
        <v>305</v>
      </c>
      <c r="J65">
        <v>39496</v>
      </c>
      <c r="K65" t="s">
        <v>50</v>
      </c>
    </row>
    <row r="66" spans="1:11" x14ac:dyDescent="0.35">
      <c r="A66" t="s">
        <v>306</v>
      </c>
      <c r="B66" t="s">
        <v>1067</v>
      </c>
      <c r="C66" t="s">
        <v>1068</v>
      </c>
      <c r="E66" t="s">
        <v>307</v>
      </c>
      <c r="F66" t="s">
        <v>308</v>
      </c>
      <c r="G66" t="s">
        <v>44</v>
      </c>
      <c r="H66" t="s">
        <v>59</v>
      </c>
      <c r="I66" t="s">
        <v>60</v>
      </c>
      <c r="J66">
        <v>38989</v>
      </c>
      <c r="K66" t="s">
        <v>50</v>
      </c>
    </row>
    <row r="67" spans="1:11" x14ac:dyDescent="0.35">
      <c r="A67" t="s">
        <v>309</v>
      </c>
      <c r="B67" t="s">
        <v>1069</v>
      </c>
      <c r="C67" t="s">
        <v>947</v>
      </c>
      <c r="E67" t="s">
        <v>310</v>
      </c>
      <c r="F67" t="s">
        <v>311</v>
      </c>
      <c r="G67" t="s">
        <v>44</v>
      </c>
      <c r="H67" t="s">
        <v>312</v>
      </c>
      <c r="I67" t="s">
        <v>313</v>
      </c>
      <c r="J67">
        <v>23535</v>
      </c>
      <c r="K67" t="s">
        <v>50</v>
      </c>
    </row>
    <row r="68" spans="1:11" x14ac:dyDescent="0.35">
      <c r="A68" t="s">
        <v>314</v>
      </c>
      <c r="B68" t="s">
        <v>1070</v>
      </c>
      <c r="C68" t="s">
        <v>948</v>
      </c>
      <c r="E68" t="s">
        <v>315</v>
      </c>
      <c r="F68" t="s">
        <v>316</v>
      </c>
      <c r="G68" t="s">
        <v>44</v>
      </c>
      <c r="H68" t="s">
        <v>317</v>
      </c>
      <c r="I68" t="s">
        <v>318</v>
      </c>
      <c r="J68">
        <v>20667</v>
      </c>
      <c r="K68" t="s">
        <v>50</v>
      </c>
    </row>
    <row r="69" spans="1:11" x14ac:dyDescent="0.35">
      <c r="A69" t="s">
        <v>319</v>
      </c>
      <c r="B69" t="s">
        <v>1071</v>
      </c>
      <c r="C69" t="s">
        <v>1072</v>
      </c>
      <c r="E69" t="s">
        <v>320</v>
      </c>
      <c r="F69" t="s">
        <v>321</v>
      </c>
      <c r="G69" t="s">
        <v>44</v>
      </c>
      <c r="H69" t="s">
        <v>322</v>
      </c>
      <c r="I69" t="s">
        <v>323</v>
      </c>
      <c r="J69">
        <v>21529</v>
      </c>
      <c r="K69" t="s">
        <v>43</v>
      </c>
    </row>
    <row r="70" spans="1:11" x14ac:dyDescent="0.35">
      <c r="A70" t="s">
        <v>324</v>
      </c>
      <c r="B70" t="s">
        <v>1073</v>
      </c>
      <c r="C70" t="s">
        <v>923</v>
      </c>
      <c r="E70" t="s">
        <v>320</v>
      </c>
      <c r="F70" t="s">
        <v>321</v>
      </c>
      <c r="G70" t="s">
        <v>44</v>
      </c>
      <c r="H70" t="s">
        <v>322</v>
      </c>
      <c r="I70" t="s">
        <v>323</v>
      </c>
      <c r="J70">
        <v>22018</v>
      </c>
      <c r="K70" t="s">
        <v>50</v>
      </c>
    </row>
    <row r="71" spans="1:11" x14ac:dyDescent="0.35">
      <c r="A71" t="s">
        <v>325</v>
      </c>
      <c r="B71" t="s">
        <v>1074</v>
      </c>
      <c r="C71" t="s">
        <v>902</v>
      </c>
      <c r="E71" t="s">
        <v>326</v>
      </c>
      <c r="F71" t="s">
        <v>308</v>
      </c>
      <c r="G71" t="s">
        <v>44</v>
      </c>
      <c r="H71" t="s">
        <v>172</v>
      </c>
      <c r="I71" t="s">
        <v>173</v>
      </c>
      <c r="J71">
        <v>23211</v>
      </c>
      <c r="K71" t="s">
        <v>43</v>
      </c>
    </row>
    <row r="72" spans="1:11" x14ac:dyDescent="0.35">
      <c r="A72" t="s">
        <v>327</v>
      </c>
      <c r="B72" t="s">
        <v>1270</v>
      </c>
      <c r="C72" t="s">
        <v>1259</v>
      </c>
      <c r="E72" t="s">
        <v>328</v>
      </c>
      <c r="F72" t="s">
        <v>140</v>
      </c>
      <c r="G72" t="s">
        <v>44</v>
      </c>
      <c r="H72" t="s">
        <v>329</v>
      </c>
      <c r="I72" t="s">
        <v>330</v>
      </c>
      <c r="J72">
        <v>37087</v>
      </c>
      <c r="K72" t="s">
        <v>50</v>
      </c>
    </row>
    <row r="73" spans="1:11" x14ac:dyDescent="0.35">
      <c r="A73" t="s">
        <v>331</v>
      </c>
      <c r="B73" t="s">
        <v>1271</v>
      </c>
      <c r="C73" t="s">
        <v>1272</v>
      </c>
      <c r="E73" t="s">
        <v>332</v>
      </c>
      <c r="F73" t="s">
        <v>176</v>
      </c>
      <c r="G73" t="s">
        <v>44</v>
      </c>
      <c r="H73" t="s">
        <v>333</v>
      </c>
      <c r="I73" t="s">
        <v>334</v>
      </c>
      <c r="J73">
        <v>33953</v>
      </c>
      <c r="K73" t="s">
        <v>50</v>
      </c>
    </row>
    <row r="74" spans="1:11" x14ac:dyDescent="0.35">
      <c r="A74" t="s">
        <v>335</v>
      </c>
      <c r="B74" t="s">
        <v>1075</v>
      </c>
      <c r="C74" t="s">
        <v>903</v>
      </c>
      <c r="E74" t="s">
        <v>336</v>
      </c>
      <c r="F74" t="s">
        <v>337</v>
      </c>
      <c r="G74" t="s">
        <v>44</v>
      </c>
      <c r="H74" t="s">
        <v>338</v>
      </c>
      <c r="I74" t="s">
        <v>339</v>
      </c>
      <c r="J74">
        <v>18261</v>
      </c>
      <c r="K74" t="s">
        <v>43</v>
      </c>
    </row>
    <row r="75" spans="1:11" x14ac:dyDescent="0.35">
      <c r="A75" t="s">
        <v>340</v>
      </c>
      <c r="B75" t="s">
        <v>1226</v>
      </c>
      <c r="C75" t="s">
        <v>1273</v>
      </c>
      <c r="E75" t="s">
        <v>341</v>
      </c>
      <c r="F75" t="s">
        <v>342</v>
      </c>
      <c r="G75" t="s">
        <v>207</v>
      </c>
      <c r="H75" t="s">
        <v>343</v>
      </c>
      <c r="I75" t="s">
        <v>344</v>
      </c>
      <c r="J75">
        <v>38230</v>
      </c>
      <c r="K75" t="s">
        <v>50</v>
      </c>
    </row>
    <row r="76" spans="1:11" x14ac:dyDescent="0.35">
      <c r="A76" t="s">
        <v>345</v>
      </c>
      <c r="B76" t="s">
        <v>1076</v>
      </c>
      <c r="C76" t="s">
        <v>346</v>
      </c>
      <c r="E76" t="s">
        <v>347</v>
      </c>
      <c r="F76" t="s">
        <v>348</v>
      </c>
      <c r="G76" t="s">
        <v>44</v>
      </c>
      <c r="H76" t="s">
        <v>349</v>
      </c>
      <c r="I76" t="s">
        <v>350</v>
      </c>
      <c r="J76">
        <v>37963</v>
      </c>
      <c r="K76" t="s">
        <v>50</v>
      </c>
    </row>
    <row r="77" spans="1:11" x14ac:dyDescent="0.35">
      <c r="A77" t="s">
        <v>351</v>
      </c>
      <c r="B77" t="s">
        <v>949</v>
      </c>
      <c r="C77" t="s">
        <v>1274</v>
      </c>
      <c r="E77" t="s">
        <v>352</v>
      </c>
      <c r="F77" t="s">
        <v>353</v>
      </c>
      <c r="G77" t="s">
        <v>44</v>
      </c>
      <c r="H77" t="s">
        <v>354</v>
      </c>
      <c r="I77" t="s">
        <v>355</v>
      </c>
      <c r="J77">
        <v>21200</v>
      </c>
      <c r="K77" t="s">
        <v>43</v>
      </c>
    </row>
    <row r="78" spans="1:11" x14ac:dyDescent="0.35">
      <c r="A78" t="s">
        <v>356</v>
      </c>
      <c r="B78" t="s">
        <v>1275</v>
      </c>
      <c r="C78" t="s">
        <v>1077</v>
      </c>
      <c r="E78" t="s">
        <v>357</v>
      </c>
      <c r="F78" t="s">
        <v>161</v>
      </c>
      <c r="G78" t="s">
        <v>44</v>
      </c>
      <c r="H78" t="s">
        <v>358</v>
      </c>
      <c r="I78" t="s">
        <v>359</v>
      </c>
      <c r="J78">
        <v>22238</v>
      </c>
      <c r="K78" t="s">
        <v>50</v>
      </c>
    </row>
    <row r="79" spans="1:11" x14ac:dyDescent="0.35">
      <c r="A79" t="s">
        <v>360</v>
      </c>
      <c r="B79" t="s">
        <v>1078</v>
      </c>
      <c r="C79" t="s">
        <v>1043</v>
      </c>
      <c r="E79" t="s">
        <v>361</v>
      </c>
      <c r="F79" t="s">
        <v>140</v>
      </c>
      <c r="G79" t="s">
        <v>44</v>
      </c>
      <c r="H79" t="s">
        <v>322</v>
      </c>
      <c r="I79" t="s">
        <v>323</v>
      </c>
      <c r="J79">
        <v>38902</v>
      </c>
      <c r="K79" t="s">
        <v>50</v>
      </c>
    </row>
    <row r="80" spans="1:11" x14ac:dyDescent="0.35">
      <c r="A80" t="s">
        <v>362</v>
      </c>
      <c r="B80" t="s">
        <v>1079</v>
      </c>
      <c r="C80" t="s">
        <v>1276</v>
      </c>
      <c r="E80" t="s">
        <v>363</v>
      </c>
      <c r="F80" t="s">
        <v>207</v>
      </c>
      <c r="G80" t="s">
        <v>44</v>
      </c>
      <c r="H80" t="s">
        <v>185</v>
      </c>
      <c r="I80" t="s">
        <v>186</v>
      </c>
      <c r="J80">
        <v>38190</v>
      </c>
      <c r="K80" t="s">
        <v>50</v>
      </c>
    </row>
    <row r="81" spans="1:11" x14ac:dyDescent="0.35">
      <c r="A81" t="s">
        <v>364</v>
      </c>
      <c r="B81" t="s">
        <v>1227</v>
      </c>
      <c r="C81" t="s">
        <v>1080</v>
      </c>
      <c r="E81" t="s">
        <v>365</v>
      </c>
      <c r="F81" t="s">
        <v>366</v>
      </c>
      <c r="G81" t="s">
        <v>44</v>
      </c>
      <c r="H81" t="s">
        <v>59</v>
      </c>
      <c r="I81" t="s">
        <v>367</v>
      </c>
      <c r="J81">
        <v>37358</v>
      </c>
      <c r="K81" t="s">
        <v>50</v>
      </c>
    </row>
    <row r="82" spans="1:11" x14ac:dyDescent="0.35">
      <c r="A82" t="s">
        <v>368</v>
      </c>
      <c r="B82" t="s">
        <v>904</v>
      </c>
      <c r="C82" t="s">
        <v>1081</v>
      </c>
      <c r="E82" t="s">
        <v>369</v>
      </c>
      <c r="F82" t="s">
        <v>63</v>
      </c>
      <c r="G82" t="s">
        <v>44</v>
      </c>
      <c r="H82" t="s">
        <v>370</v>
      </c>
      <c r="I82" t="s">
        <v>371</v>
      </c>
      <c r="J82">
        <v>12425</v>
      </c>
      <c r="K82" t="s">
        <v>43</v>
      </c>
    </row>
    <row r="83" spans="1:11" x14ac:dyDescent="0.35">
      <c r="A83" t="s">
        <v>372</v>
      </c>
      <c r="B83" t="s">
        <v>950</v>
      </c>
      <c r="C83" t="s">
        <v>1277</v>
      </c>
      <c r="E83" t="s">
        <v>369</v>
      </c>
      <c r="F83" t="s">
        <v>63</v>
      </c>
      <c r="G83" t="s">
        <v>44</v>
      </c>
      <c r="H83" t="s">
        <v>370</v>
      </c>
      <c r="I83" t="s">
        <v>371</v>
      </c>
      <c r="J83">
        <v>16444</v>
      </c>
      <c r="K83" t="s">
        <v>50</v>
      </c>
    </row>
    <row r="84" spans="1:11" x14ac:dyDescent="0.35">
      <c r="A84" t="s">
        <v>373</v>
      </c>
      <c r="B84" t="s">
        <v>1278</v>
      </c>
      <c r="C84" t="s">
        <v>1279</v>
      </c>
      <c r="E84" t="s">
        <v>374</v>
      </c>
      <c r="F84" t="s">
        <v>375</v>
      </c>
      <c r="G84" t="s">
        <v>44</v>
      </c>
      <c r="H84" t="s">
        <v>376</v>
      </c>
      <c r="I84" t="s">
        <v>377</v>
      </c>
      <c r="J84">
        <v>37197</v>
      </c>
      <c r="K84" t="s">
        <v>50</v>
      </c>
    </row>
    <row r="85" spans="1:11" x14ac:dyDescent="0.35">
      <c r="A85" t="s">
        <v>378</v>
      </c>
      <c r="B85" t="s">
        <v>951</v>
      </c>
      <c r="C85" t="s">
        <v>1082</v>
      </c>
      <c r="E85" t="s">
        <v>379</v>
      </c>
      <c r="F85" t="s">
        <v>207</v>
      </c>
      <c r="G85" t="s">
        <v>44</v>
      </c>
      <c r="H85" t="s">
        <v>380</v>
      </c>
      <c r="I85" t="s">
        <v>381</v>
      </c>
      <c r="J85">
        <v>23067</v>
      </c>
      <c r="K85" t="s">
        <v>50</v>
      </c>
    </row>
    <row r="86" spans="1:11" x14ac:dyDescent="0.35">
      <c r="A86" t="s">
        <v>382</v>
      </c>
      <c r="B86" t="s">
        <v>952</v>
      </c>
      <c r="C86" t="s">
        <v>953</v>
      </c>
      <c r="E86" t="s">
        <v>383</v>
      </c>
      <c r="F86" t="s">
        <v>384</v>
      </c>
      <c r="G86" t="s">
        <v>44</v>
      </c>
      <c r="H86" t="s">
        <v>385</v>
      </c>
      <c r="I86" t="s">
        <v>386</v>
      </c>
      <c r="J86">
        <v>37212</v>
      </c>
      <c r="K86" t="s">
        <v>43</v>
      </c>
    </row>
    <row r="87" spans="1:11" x14ac:dyDescent="0.35">
      <c r="A87" t="s">
        <v>387</v>
      </c>
      <c r="B87" t="s">
        <v>1083</v>
      </c>
      <c r="C87" t="s">
        <v>954</v>
      </c>
      <c r="E87" t="s">
        <v>388</v>
      </c>
      <c r="F87" t="s">
        <v>389</v>
      </c>
      <c r="G87" t="s">
        <v>98</v>
      </c>
      <c r="H87" t="s">
        <v>343</v>
      </c>
      <c r="I87" t="s">
        <v>344</v>
      </c>
      <c r="J87">
        <v>18541</v>
      </c>
      <c r="K87" t="s">
        <v>43</v>
      </c>
    </row>
    <row r="88" spans="1:11" x14ac:dyDescent="0.35">
      <c r="A88" t="s">
        <v>390</v>
      </c>
      <c r="B88" t="s">
        <v>1084</v>
      </c>
      <c r="C88" t="s">
        <v>1085</v>
      </c>
      <c r="E88" t="s">
        <v>391</v>
      </c>
      <c r="F88" t="s">
        <v>308</v>
      </c>
      <c r="G88" t="s">
        <v>44</v>
      </c>
      <c r="H88" t="s">
        <v>392</v>
      </c>
      <c r="I88" t="s">
        <v>393</v>
      </c>
      <c r="J88">
        <v>23687</v>
      </c>
      <c r="K88" t="s">
        <v>50</v>
      </c>
    </row>
    <row r="89" spans="1:11" x14ac:dyDescent="0.35">
      <c r="A89" t="s">
        <v>394</v>
      </c>
      <c r="B89" t="s">
        <v>1086</v>
      </c>
      <c r="C89" t="s">
        <v>1087</v>
      </c>
      <c r="E89" t="s">
        <v>388</v>
      </c>
      <c r="F89" t="s">
        <v>389</v>
      </c>
      <c r="G89" t="s">
        <v>98</v>
      </c>
      <c r="H89" t="s">
        <v>343</v>
      </c>
      <c r="I89" t="s">
        <v>344</v>
      </c>
      <c r="J89">
        <v>19167</v>
      </c>
      <c r="K89" t="s">
        <v>50</v>
      </c>
    </row>
    <row r="90" spans="1:11" x14ac:dyDescent="0.35">
      <c r="A90" t="s">
        <v>395</v>
      </c>
      <c r="B90" t="s">
        <v>905</v>
      </c>
      <c r="C90" t="s">
        <v>955</v>
      </c>
      <c r="E90" t="s">
        <v>396</v>
      </c>
      <c r="F90" t="s">
        <v>397</v>
      </c>
      <c r="G90" t="s">
        <v>44</v>
      </c>
      <c r="H90" t="s">
        <v>398</v>
      </c>
      <c r="I90" t="s">
        <v>399</v>
      </c>
      <c r="J90">
        <v>38838</v>
      </c>
      <c r="K90" t="s">
        <v>50</v>
      </c>
    </row>
    <row r="91" spans="1:11" x14ac:dyDescent="0.35">
      <c r="A91" t="s">
        <v>400</v>
      </c>
      <c r="B91" t="s">
        <v>956</v>
      </c>
      <c r="C91" t="s">
        <v>1280</v>
      </c>
      <c r="E91" t="s">
        <v>401</v>
      </c>
      <c r="F91" t="s">
        <v>202</v>
      </c>
      <c r="G91" t="s">
        <v>44</v>
      </c>
      <c r="H91" t="s">
        <v>402</v>
      </c>
      <c r="I91" t="s">
        <v>403</v>
      </c>
      <c r="J91">
        <v>38494</v>
      </c>
      <c r="K91" t="s">
        <v>50</v>
      </c>
    </row>
    <row r="92" spans="1:11" x14ac:dyDescent="0.35">
      <c r="A92" t="s">
        <v>404</v>
      </c>
      <c r="B92" t="s">
        <v>1016</v>
      </c>
      <c r="C92" t="s">
        <v>957</v>
      </c>
      <c r="E92" t="s">
        <v>405</v>
      </c>
      <c r="F92" t="s">
        <v>37</v>
      </c>
      <c r="G92" t="s">
        <v>44</v>
      </c>
      <c r="H92" t="s">
        <v>406</v>
      </c>
      <c r="I92" t="s">
        <v>407</v>
      </c>
      <c r="J92">
        <v>37862</v>
      </c>
      <c r="K92" t="s">
        <v>50</v>
      </c>
    </row>
    <row r="93" spans="1:11" x14ac:dyDescent="0.35">
      <c r="A93" t="s">
        <v>408</v>
      </c>
      <c r="B93" t="s">
        <v>1228</v>
      </c>
      <c r="C93" t="s">
        <v>915</v>
      </c>
      <c r="E93" t="s">
        <v>409</v>
      </c>
      <c r="F93" t="s">
        <v>410</v>
      </c>
      <c r="G93" t="s">
        <v>44</v>
      </c>
      <c r="H93" t="s">
        <v>406</v>
      </c>
      <c r="I93" t="s">
        <v>407</v>
      </c>
      <c r="J93">
        <v>38628</v>
      </c>
      <c r="K93" t="s">
        <v>50</v>
      </c>
    </row>
    <row r="94" spans="1:11" x14ac:dyDescent="0.35">
      <c r="A94" t="s">
        <v>411</v>
      </c>
      <c r="B94" t="s">
        <v>1088</v>
      </c>
      <c r="C94" t="s">
        <v>1089</v>
      </c>
      <c r="E94" t="s">
        <v>412</v>
      </c>
      <c r="F94" t="s">
        <v>413</v>
      </c>
      <c r="G94" t="s">
        <v>44</v>
      </c>
      <c r="H94" t="s">
        <v>414</v>
      </c>
      <c r="I94" t="s">
        <v>415</v>
      </c>
      <c r="J94">
        <v>21626</v>
      </c>
      <c r="K94" t="s">
        <v>43</v>
      </c>
    </row>
    <row r="95" spans="1:11" x14ac:dyDescent="0.35">
      <c r="A95" t="s">
        <v>416</v>
      </c>
      <c r="B95" t="s">
        <v>958</v>
      </c>
      <c r="C95" t="s">
        <v>1090</v>
      </c>
      <c r="E95" t="s">
        <v>412</v>
      </c>
      <c r="F95" t="s">
        <v>413</v>
      </c>
      <c r="G95" t="s">
        <v>44</v>
      </c>
      <c r="H95" t="s">
        <v>414</v>
      </c>
      <c r="I95" t="s">
        <v>415</v>
      </c>
      <c r="J95">
        <v>22524</v>
      </c>
      <c r="K95" t="s">
        <v>50</v>
      </c>
    </row>
    <row r="96" spans="1:11" x14ac:dyDescent="0.35">
      <c r="A96" t="s">
        <v>417</v>
      </c>
      <c r="B96" t="s">
        <v>1091</v>
      </c>
      <c r="C96" t="s">
        <v>1058</v>
      </c>
      <c r="E96" t="s">
        <v>418</v>
      </c>
      <c r="F96" t="s">
        <v>419</v>
      </c>
      <c r="G96" t="s">
        <v>44</v>
      </c>
      <c r="H96" t="s">
        <v>370</v>
      </c>
      <c r="I96" t="s">
        <v>420</v>
      </c>
      <c r="J96">
        <v>17404</v>
      </c>
      <c r="K96" t="s">
        <v>50</v>
      </c>
    </row>
    <row r="97" spans="1:11" x14ac:dyDescent="0.35">
      <c r="A97" t="s">
        <v>421</v>
      </c>
      <c r="B97" t="s">
        <v>1092</v>
      </c>
      <c r="C97" t="s">
        <v>1229</v>
      </c>
      <c r="E97" t="s">
        <v>422</v>
      </c>
      <c r="F97" t="s">
        <v>149</v>
      </c>
      <c r="G97" t="s">
        <v>44</v>
      </c>
      <c r="H97" t="s">
        <v>423</v>
      </c>
      <c r="I97" t="s">
        <v>424</v>
      </c>
      <c r="J97">
        <v>16687</v>
      </c>
      <c r="K97" t="s">
        <v>43</v>
      </c>
    </row>
    <row r="98" spans="1:11" x14ac:dyDescent="0.35">
      <c r="A98" t="s">
        <v>425</v>
      </c>
      <c r="B98" t="s">
        <v>1230</v>
      </c>
      <c r="C98" t="s">
        <v>1263</v>
      </c>
      <c r="E98" t="s">
        <v>422</v>
      </c>
      <c r="F98" t="s">
        <v>149</v>
      </c>
      <c r="G98" t="s">
        <v>44</v>
      </c>
      <c r="H98" t="s">
        <v>423</v>
      </c>
      <c r="I98" t="s">
        <v>424</v>
      </c>
      <c r="J98">
        <v>17000</v>
      </c>
      <c r="K98" t="s">
        <v>50</v>
      </c>
    </row>
    <row r="99" spans="1:11" x14ac:dyDescent="0.35">
      <c r="A99" t="s">
        <v>426</v>
      </c>
      <c r="B99" t="s">
        <v>1231</v>
      </c>
      <c r="C99" t="s">
        <v>1093</v>
      </c>
      <c r="E99" t="s">
        <v>427</v>
      </c>
      <c r="F99" t="s">
        <v>428</v>
      </c>
      <c r="G99" t="s">
        <v>44</v>
      </c>
      <c r="H99" t="s">
        <v>370</v>
      </c>
      <c r="I99" t="s">
        <v>420</v>
      </c>
      <c r="J99">
        <v>16167</v>
      </c>
      <c r="K99" t="s">
        <v>43</v>
      </c>
    </row>
    <row r="100" spans="1:11" x14ac:dyDescent="0.35">
      <c r="A100" t="s">
        <v>429</v>
      </c>
      <c r="B100" t="s">
        <v>1094</v>
      </c>
      <c r="C100" t="s">
        <v>1095</v>
      </c>
      <c r="E100" t="s">
        <v>430</v>
      </c>
      <c r="F100" t="s">
        <v>428</v>
      </c>
      <c r="G100" t="s">
        <v>44</v>
      </c>
      <c r="H100" t="s">
        <v>370</v>
      </c>
      <c r="I100" t="s">
        <v>420</v>
      </c>
      <c r="J100">
        <v>17303</v>
      </c>
      <c r="K100" t="s">
        <v>50</v>
      </c>
    </row>
    <row r="101" spans="1:11" x14ac:dyDescent="0.35">
      <c r="A101" t="s">
        <v>431</v>
      </c>
      <c r="B101" t="s">
        <v>1232</v>
      </c>
      <c r="C101" t="s">
        <v>1281</v>
      </c>
      <c r="E101" t="s">
        <v>432</v>
      </c>
      <c r="F101" t="s">
        <v>433</v>
      </c>
      <c r="G101" t="s">
        <v>44</v>
      </c>
      <c r="H101" t="s">
        <v>312</v>
      </c>
      <c r="I101" t="s">
        <v>434</v>
      </c>
      <c r="J101">
        <v>18053</v>
      </c>
      <c r="K101" t="s">
        <v>43</v>
      </c>
    </row>
    <row r="102" spans="1:11" x14ac:dyDescent="0.35">
      <c r="A102" t="s">
        <v>435</v>
      </c>
      <c r="B102" t="s">
        <v>1096</v>
      </c>
      <c r="C102" t="s">
        <v>1097</v>
      </c>
      <c r="E102" t="s">
        <v>436</v>
      </c>
      <c r="F102" t="s">
        <v>285</v>
      </c>
      <c r="G102" t="s">
        <v>176</v>
      </c>
      <c r="H102" t="s">
        <v>41</v>
      </c>
      <c r="I102" t="s">
        <v>42</v>
      </c>
      <c r="J102">
        <v>21335</v>
      </c>
      <c r="K102" t="s">
        <v>43</v>
      </c>
    </row>
    <row r="103" spans="1:11" x14ac:dyDescent="0.35">
      <c r="A103" t="s">
        <v>437</v>
      </c>
      <c r="B103" t="s">
        <v>1233</v>
      </c>
      <c r="C103" t="s">
        <v>1098</v>
      </c>
      <c r="E103" t="s">
        <v>432</v>
      </c>
      <c r="F103" t="s">
        <v>433</v>
      </c>
      <c r="G103" t="s">
        <v>44</v>
      </c>
      <c r="H103" t="s">
        <v>312</v>
      </c>
      <c r="I103" t="s">
        <v>434</v>
      </c>
      <c r="J103">
        <v>19285</v>
      </c>
      <c r="K103" t="s">
        <v>50</v>
      </c>
    </row>
    <row r="104" spans="1:11" x14ac:dyDescent="0.35">
      <c r="A104" t="s">
        <v>438</v>
      </c>
      <c r="B104" t="s">
        <v>1232</v>
      </c>
      <c r="C104" t="s">
        <v>1099</v>
      </c>
      <c r="E104" t="s">
        <v>439</v>
      </c>
      <c r="F104" t="s">
        <v>88</v>
      </c>
      <c r="G104" t="s">
        <v>44</v>
      </c>
      <c r="H104" t="s">
        <v>322</v>
      </c>
      <c r="I104" t="s">
        <v>323</v>
      </c>
      <c r="J104">
        <v>22645</v>
      </c>
      <c r="K104" t="s">
        <v>43</v>
      </c>
    </row>
    <row r="105" spans="1:11" x14ac:dyDescent="0.35">
      <c r="A105" t="s">
        <v>440</v>
      </c>
      <c r="B105" t="s">
        <v>1100</v>
      </c>
      <c r="C105" t="s">
        <v>1101</v>
      </c>
      <c r="E105" t="s">
        <v>439</v>
      </c>
      <c r="F105" t="s">
        <v>88</v>
      </c>
      <c r="G105" t="s">
        <v>44</v>
      </c>
      <c r="H105" t="s">
        <v>322</v>
      </c>
      <c r="I105" t="s">
        <v>323</v>
      </c>
      <c r="J105">
        <v>23382</v>
      </c>
      <c r="K105" t="s">
        <v>50</v>
      </c>
    </row>
    <row r="106" spans="1:11" x14ac:dyDescent="0.35">
      <c r="A106" t="s">
        <v>441</v>
      </c>
      <c r="B106" t="s">
        <v>1102</v>
      </c>
      <c r="C106" t="s">
        <v>922</v>
      </c>
      <c r="E106" t="s">
        <v>442</v>
      </c>
      <c r="F106" t="s">
        <v>260</v>
      </c>
      <c r="G106" t="s">
        <v>44</v>
      </c>
      <c r="H106" t="s">
        <v>370</v>
      </c>
      <c r="I106" t="s">
        <v>420</v>
      </c>
      <c r="J106">
        <v>13924</v>
      </c>
      <c r="K106" t="s">
        <v>43</v>
      </c>
    </row>
    <row r="107" spans="1:11" x14ac:dyDescent="0.35">
      <c r="A107" t="s">
        <v>443</v>
      </c>
      <c r="B107" t="s">
        <v>1103</v>
      </c>
      <c r="C107" t="s">
        <v>1282</v>
      </c>
      <c r="E107" t="s">
        <v>444</v>
      </c>
      <c r="F107" t="s">
        <v>237</v>
      </c>
      <c r="G107" t="s">
        <v>44</v>
      </c>
      <c r="H107" t="s">
        <v>180</v>
      </c>
      <c r="I107" t="s">
        <v>181</v>
      </c>
      <c r="J107">
        <v>38925</v>
      </c>
      <c r="K107" t="s">
        <v>50</v>
      </c>
    </row>
    <row r="108" spans="1:11" x14ac:dyDescent="0.35">
      <c r="A108" t="s">
        <v>445</v>
      </c>
      <c r="B108" t="s">
        <v>1283</v>
      </c>
      <c r="C108" t="s">
        <v>959</v>
      </c>
      <c r="E108" t="s">
        <v>422</v>
      </c>
      <c r="F108" t="s">
        <v>446</v>
      </c>
      <c r="G108" t="s">
        <v>44</v>
      </c>
      <c r="H108" t="s">
        <v>343</v>
      </c>
      <c r="I108" t="s">
        <v>344</v>
      </c>
      <c r="J108">
        <v>16042</v>
      </c>
      <c r="K108" t="s">
        <v>11</v>
      </c>
    </row>
    <row r="109" spans="1:11" x14ac:dyDescent="0.35">
      <c r="A109" t="s">
        <v>447</v>
      </c>
      <c r="B109" t="s">
        <v>1284</v>
      </c>
      <c r="C109" t="s">
        <v>924</v>
      </c>
      <c r="E109" t="s">
        <v>422</v>
      </c>
      <c r="F109" t="s">
        <v>446</v>
      </c>
      <c r="G109" t="s">
        <v>44</v>
      </c>
      <c r="H109" t="s">
        <v>343</v>
      </c>
      <c r="I109" t="s">
        <v>344</v>
      </c>
      <c r="J109">
        <v>16313</v>
      </c>
      <c r="K109" t="s">
        <v>50</v>
      </c>
    </row>
    <row r="110" spans="1:11" x14ac:dyDescent="0.35">
      <c r="A110" t="s">
        <v>448</v>
      </c>
      <c r="B110" t="s">
        <v>1285</v>
      </c>
      <c r="C110" t="s">
        <v>960</v>
      </c>
      <c r="E110" t="s">
        <v>449</v>
      </c>
      <c r="F110" t="s">
        <v>450</v>
      </c>
      <c r="G110" t="s">
        <v>44</v>
      </c>
      <c r="H110" t="s">
        <v>451</v>
      </c>
      <c r="I110" t="s">
        <v>452</v>
      </c>
      <c r="J110">
        <v>38279</v>
      </c>
      <c r="K110" t="s">
        <v>50</v>
      </c>
    </row>
    <row r="111" spans="1:11" x14ac:dyDescent="0.35">
      <c r="A111" t="s">
        <v>453</v>
      </c>
      <c r="B111" t="s">
        <v>1104</v>
      </c>
      <c r="C111" t="s">
        <v>1105</v>
      </c>
      <c r="E111" t="s">
        <v>454</v>
      </c>
      <c r="F111" t="s">
        <v>455</v>
      </c>
      <c r="G111" t="s">
        <v>44</v>
      </c>
      <c r="H111" t="s">
        <v>456</v>
      </c>
      <c r="I111" t="s">
        <v>457</v>
      </c>
      <c r="J111">
        <v>20274</v>
      </c>
      <c r="K111" t="s">
        <v>50</v>
      </c>
    </row>
    <row r="112" spans="1:11" x14ac:dyDescent="0.35">
      <c r="A112" t="s">
        <v>458</v>
      </c>
      <c r="B112" t="s">
        <v>1106</v>
      </c>
      <c r="C112" t="s">
        <v>1059</v>
      </c>
      <c r="E112" t="s">
        <v>459</v>
      </c>
      <c r="F112" t="s">
        <v>223</v>
      </c>
      <c r="G112" t="s">
        <v>44</v>
      </c>
      <c r="H112" t="s">
        <v>456</v>
      </c>
      <c r="I112" t="s">
        <v>457</v>
      </c>
      <c r="J112">
        <v>21901</v>
      </c>
      <c r="K112" t="s">
        <v>50</v>
      </c>
    </row>
    <row r="113" spans="1:11" x14ac:dyDescent="0.35">
      <c r="A113" t="s">
        <v>460</v>
      </c>
      <c r="B113" t="s">
        <v>1286</v>
      </c>
      <c r="C113" t="s">
        <v>1107</v>
      </c>
      <c r="E113" t="s">
        <v>461</v>
      </c>
      <c r="F113" t="s">
        <v>68</v>
      </c>
      <c r="G113" t="s">
        <v>44</v>
      </c>
      <c r="H113" t="s">
        <v>462</v>
      </c>
      <c r="I113" t="s">
        <v>463</v>
      </c>
      <c r="J113">
        <v>26975</v>
      </c>
      <c r="K113" t="s">
        <v>11</v>
      </c>
    </row>
    <row r="114" spans="1:11" x14ac:dyDescent="0.35">
      <c r="A114" t="s">
        <v>464</v>
      </c>
      <c r="B114" t="s">
        <v>1108</v>
      </c>
      <c r="C114" t="s">
        <v>1287</v>
      </c>
      <c r="E114" t="s">
        <v>465</v>
      </c>
      <c r="F114" t="s">
        <v>466</v>
      </c>
      <c r="G114" t="s">
        <v>44</v>
      </c>
      <c r="H114" t="s">
        <v>414</v>
      </c>
      <c r="I114" t="s">
        <v>467</v>
      </c>
      <c r="J114">
        <v>18283</v>
      </c>
      <c r="K114" t="s">
        <v>43</v>
      </c>
    </row>
    <row r="115" spans="1:11" x14ac:dyDescent="0.35">
      <c r="A115" t="s">
        <v>468</v>
      </c>
      <c r="B115" t="s">
        <v>1109</v>
      </c>
      <c r="C115" t="s">
        <v>961</v>
      </c>
      <c r="E115" t="s">
        <v>469</v>
      </c>
      <c r="F115" t="s">
        <v>260</v>
      </c>
      <c r="G115" t="s">
        <v>44</v>
      </c>
      <c r="H115" t="s">
        <v>414</v>
      </c>
      <c r="I115" t="s">
        <v>415</v>
      </c>
      <c r="J115">
        <v>17030</v>
      </c>
      <c r="K115" t="s">
        <v>50</v>
      </c>
    </row>
    <row r="116" spans="1:11" x14ac:dyDescent="0.35">
      <c r="A116" t="s">
        <v>470</v>
      </c>
      <c r="B116" t="s">
        <v>1230</v>
      </c>
      <c r="C116" t="s">
        <v>1110</v>
      </c>
      <c r="E116" t="s">
        <v>471</v>
      </c>
      <c r="F116" t="s">
        <v>472</v>
      </c>
      <c r="G116" t="s">
        <v>473</v>
      </c>
      <c r="H116" t="s">
        <v>180</v>
      </c>
      <c r="I116" t="s">
        <v>181</v>
      </c>
      <c r="J116">
        <v>33348</v>
      </c>
      <c r="K116" t="s">
        <v>50</v>
      </c>
    </row>
    <row r="117" spans="1:11" x14ac:dyDescent="0.35">
      <c r="A117" t="s">
        <v>474</v>
      </c>
      <c r="B117" t="s">
        <v>916</v>
      </c>
      <c r="C117" t="s">
        <v>962</v>
      </c>
      <c r="E117" t="s">
        <v>475</v>
      </c>
      <c r="F117" t="s">
        <v>384</v>
      </c>
      <c r="G117" t="s">
        <v>476</v>
      </c>
      <c r="H117" t="s">
        <v>477</v>
      </c>
      <c r="I117" t="s">
        <v>478</v>
      </c>
      <c r="J117">
        <v>35418</v>
      </c>
      <c r="K117" t="s">
        <v>50</v>
      </c>
    </row>
    <row r="118" spans="1:11" x14ac:dyDescent="0.35">
      <c r="A118" t="s">
        <v>479</v>
      </c>
      <c r="B118" t="s">
        <v>1111</v>
      </c>
      <c r="C118" t="s">
        <v>1112</v>
      </c>
      <c r="E118" t="s">
        <v>480</v>
      </c>
      <c r="F118" t="s">
        <v>108</v>
      </c>
      <c r="G118" t="s">
        <v>44</v>
      </c>
      <c r="H118" t="s">
        <v>180</v>
      </c>
      <c r="I118" t="s">
        <v>481</v>
      </c>
      <c r="J118">
        <v>34037</v>
      </c>
      <c r="K118" t="s">
        <v>50</v>
      </c>
    </row>
    <row r="119" spans="1:11" x14ac:dyDescent="0.35">
      <c r="A119" t="s">
        <v>482</v>
      </c>
      <c r="B119" t="s">
        <v>1113</v>
      </c>
      <c r="C119" t="s">
        <v>1114</v>
      </c>
      <c r="E119" t="s">
        <v>483</v>
      </c>
      <c r="F119" t="s">
        <v>149</v>
      </c>
      <c r="G119" t="s">
        <v>44</v>
      </c>
      <c r="H119" t="s">
        <v>414</v>
      </c>
      <c r="I119" t="s">
        <v>415</v>
      </c>
      <c r="J119">
        <v>33966</v>
      </c>
      <c r="K119" t="s">
        <v>50</v>
      </c>
    </row>
    <row r="120" spans="1:11" x14ac:dyDescent="0.35">
      <c r="A120" t="s">
        <v>484</v>
      </c>
      <c r="B120" t="s">
        <v>1115</v>
      </c>
      <c r="C120" t="s">
        <v>1116</v>
      </c>
      <c r="E120" t="s">
        <v>485</v>
      </c>
      <c r="F120" t="s">
        <v>260</v>
      </c>
      <c r="G120" t="s">
        <v>44</v>
      </c>
      <c r="H120" t="s">
        <v>486</v>
      </c>
      <c r="I120" t="s">
        <v>487</v>
      </c>
      <c r="J120">
        <v>19453</v>
      </c>
      <c r="K120" t="s">
        <v>11</v>
      </c>
    </row>
    <row r="121" spans="1:11" x14ac:dyDescent="0.35">
      <c r="A121" t="s">
        <v>488</v>
      </c>
      <c r="B121" t="s">
        <v>1288</v>
      </c>
      <c r="C121" t="s">
        <v>1234</v>
      </c>
      <c r="E121" t="s">
        <v>485</v>
      </c>
      <c r="F121" t="s">
        <v>260</v>
      </c>
      <c r="G121" t="s">
        <v>44</v>
      </c>
      <c r="H121" t="s">
        <v>489</v>
      </c>
      <c r="I121" t="s">
        <v>490</v>
      </c>
      <c r="J121">
        <v>20114</v>
      </c>
      <c r="K121" t="s">
        <v>50</v>
      </c>
    </row>
    <row r="122" spans="1:11" x14ac:dyDescent="0.35">
      <c r="A122" t="s">
        <v>491</v>
      </c>
      <c r="B122" t="s">
        <v>492</v>
      </c>
      <c r="C122" t="s">
        <v>963</v>
      </c>
      <c r="E122" t="s">
        <v>493</v>
      </c>
      <c r="F122" t="s">
        <v>83</v>
      </c>
      <c r="G122" t="s">
        <v>44</v>
      </c>
      <c r="H122" t="s">
        <v>494</v>
      </c>
      <c r="I122" t="s">
        <v>495</v>
      </c>
      <c r="J122">
        <v>22483</v>
      </c>
      <c r="K122" t="s">
        <v>43</v>
      </c>
    </row>
    <row r="123" spans="1:11" x14ac:dyDescent="0.35">
      <c r="A123" t="s">
        <v>496</v>
      </c>
      <c r="B123" t="s">
        <v>221</v>
      </c>
      <c r="C123" t="s">
        <v>906</v>
      </c>
      <c r="E123" t="s">
        <v>497</v>
      </c>
      <c r="F123" t="s">
        <v>498</v>
      </c>
      <c r="G123" t="s">
        <v>44</v>
      </c>
      <c r="H123" t="s">
        <v>499</v>
      </c>
      <c r="I123" t="s">
        <v>500</v>
      </c>
      <c r="J123">
        <v>22056</v>
      </c>
      <c r="K123" t="s">
        <v>43</v>
      </c>
    </row>
    <row r="124" spans="1:11" x14ac:dyDescent="0.35">
      <c r="A124" t="s">
        <v>501</v>
      </c>
      <c r="B124" t="s">
        <v>1117</v>
      </c>
      <c r="C124" t="s">
        <v>1118</v>
      </c>
      <c r="E124" t="s">
        <v>497</v>
      </c>
      <c r="F124" t="s">
        <v>498</v>
      </c>
      <c r="G124" t="s">
        <v>44</v>
      </c>
      <c r="H124" t="s">
        <v>499</v>
      </c>
      <c r="I124" t="s">
        <v>500</v>
      </c>
      <c r="J124">
        <v>23338</v>
      </c>
      <c r="K124" t="s">
        <v>50</v>
      </c>
    </row>
    <row r="125" spans="1:11" x14ac:dyDescent="0.35">
      <c r="A125" t="s">
        <v>502</v>
      </c>
      <c r="B125" t="s">
        <v>1119</v>
      </c>
      <c r="C125" t="s">
        <v>1289</v>
      </c>
      <c r="E125" t="s">
        <v>436</v>
      </c>
      <c r="F125" t="s">
        <v>285</v>
      </c>
      <c r="G125" t="s">
        <v>176</v>
      </c>
      <c r="H125" t="s">
        <v>41</v>
      </c>
      <c r="I125" t="s">
        <v>42</v>
      </c>
      <c r="J125">
        <v>21438</v>
      </c>
      <c r="K125" t="s">
        <v>50</v>
      </c>
    </row>
    <row r="126" spans="1:11" x14ac:dyDescent="0.35">
      <c r="A126" t="s">
        <v>503</v>
      </c>
      <c r="B126" t="s">
        <v>1290</v>
      </c>
      <c r="C126" t="s">
        <v>1120</v>
      </c>
      <c r="E126" t="s">
        <v>504</v>
      </c>
      <c r="F126" t="s">
        <v>505</v>
      </c>
      <c r="G126" t="s">
        <v>506</v>
      </c>
      <c r="H126" t="s">
        <v>507</v>
      </c>
      <c r="I126" t="s">
        <v>508</v>
      </c>
      <c r="J126">
        <v>37308</v>
      </c>
      <c r="K126" t="s">
        <v>50</v>
      </c>
    </row>
    <row r="127" spans="1:11" x14ac:dyDescent="0.35">
      <c r="A127" t="s">
        <v>509</v>
      </c>
      <c r="B127" t="s">
        <v>964</v>
      </c>
      <c r="C127" t="s">
        <v>962</v>
      </c>
      <c r="E127" t="s">
        <v>510</v>
      </c>
      <c r="F127" t="s">
        <v>413</v>
      </c>
      <c r="G127" t="s">
        <v>511</v>
      </c>
      <c r="H127" t="s">
        <v>512</v>
      </c>
      <c r="I127" t="s">
        <v>513</v>
      </c>
      <c r="J127">
        <v>32833</v>
      </c>
      <c r="K127" t="s">
        <v>50</v>
      </c>
    </row>
    <row r="128" spans="1:11" x14ac:dyDescent="0.35">
      <c r="A128" t="s">
        <v>514</v>
      </c>
      <c r="B128" t="s">
        <v>1121</v>
      </c>
      <c r="C128" t="s">
        <v>965</v>
      </c>
      <c r="E128" t="s">
        <v>515</v>
      </c>
      <c r="F128" t="s">
        <v>39</v>
      </c>
      <c r="G128" t="s">
        <v>44</v>
      </c>
      <c r="H128" t="s">
        <v>516</v>
      </c>
      <c r="I128" t="s">
        <v>517</v>
      </c>
      <c r="J128">
        <v>23511</v>
      </c>
      <c r="K128" t="s">
        <v>50</v>
      </c>
    </row>
    <row r="129" spans="1:11" x14ac:dyDescent="0.35">
      <c r="A129" t="s">
        <v>518</v>
      </c>
      <c r="B129" t="s">
        <v>1122</v>
      </c>
      <c r="C129" t="s">
        <v>966</v>
      </c>
      <c r="E129" t="s">
        <v>519</v>
      </c>
      <c r="F129" t="s">
        <v>520</v>
      </c>
      <c r="G129" t="s">
        <v>44</v>
      </c>
      <c r="H129" t="s">
        <v>521</v>
      </c>
      <c r="I129" t="s">
        <v>522</v>
      </c>
      <c r="J129">
        <v>37249</v>
      </c>
      <c r="K129" t="s">
        <v>50</v>
      </c>
    </row>
    <row r="130" spans="1:11" x14ac:dyDescent="0.35">
      <c r="A130" t="s">
        <v>523</v>
      </c>
      <c r="B130" t="s">
        <v>1291</v>
      </c>
      <c r="C130" t="s">
        <v>1118</v>
      </c>
      <c r="E130" t="s">
        <v>524</v>
      </c>
      <c r="F130" t="s">
        <v>525</v>
      </c>
      <c r="G130" t="s">
        <v>44</v>
      </c>
      <c r="H130" t="s">
        <v>526</v>
      </c>
      <c r="I130" t="s">
        <v>527</v>
      </c>
      <c r="J130">
        <v>28341</v>
      </c>
      <c r="K130" t="s">
        <v>50</v>
      </c>
    </row>
    <row r="131" spans="1:11" x14ac:dyDescent="0.35">
      <c r="A131" t="s">
        <v>528</v>
      </c>
      <c r="B131" t="s">
        <v>1123</v>
      </c>
      <c r="C131" t="s">
        <v>1124</v>
      </c>
      <c r="E131" t="s">
        <v>432</v>
      </c>
      <c r="F131" t="s">
        <v>123</v>
      </c>
      <c r="G131" t="s">
        <v>176</v>
      </c>
      <c r="H131" t="s">
        <v>343</v>
      </c>
      <c r="I131" t="s">
        <v>247</v>
      </c>
      <c r="J131">
        <v>31151</v>
      </c>
      <c r="K131" t="s">
        <v>50</v>
      </c>
    </row>
    <row r="132" spans="1:11" x14ac:dyDescent="0.35">
      <c r="A132" t="s">
        <v>529</v>
      </c>
      <c r="B132" t="s">
        <v>1125</v>
      </c>
      <c r="C132" t="s">
        <v>1126</v>
      </c>
      <c r="E132" t="s">
        <v>530</v>
      </c>
      <c r="F132" t="s">
        <v>419</v>
      </c>
      <c r="G132" t="s">
        <v>44</v>
      </c>
      <c r="H132" t="s">
        <v>531</v>
      </c>
      <c r="I132" t="s">
        <v>532</v>
      </c>
      <c r="J132">
        <v>31161</v>
      </c>
      <c r="K132" t="s">
        <v>50</v>
      </c>
    </row>
    <row r="133" spans="1:11" x14ac:dyDescent="0.35">
      <c r="A133" t="s">
        <v>533</v>
      </c>
      <c r="B133" t="s">
        <v>1292</v>
      </c>
      <c r="C133" t="s">
        <v>935</v>
      </c>
      <c r="E133" t="s">
        <v>534</v>
      </c>
      <c r="F133" t="s">
        <v>260</v>
      </c>
      <c r="G133" t="s">
        <v>44</v>
      </c>
      <c r="H133" t="s">
        <v>376</v>
      </c>
      <c r="I133" t="s">
        <v>377</v>
      </c>
      <c r="J133">
        <v>32999</v>
      </c>
      <c r="K133" t="s">
        <v>50</v>
      </c>
    </row>
    <row r="134" spans="1:11" x14ac:dyDescent="0.35">
      <c r="A134" t="s">
        <v>535</v>
      </c>
      <c r="B134" t="s">
        <v>1127</v>
      </c>
      <c r="C134" t="s">
        <v>967</v>
      </c>
      <c r="E134" t="s">
        <v>536</v>
      </c>
      <c r="F134" t="s">
        <v>537</v>
      </c>
      <c r="G134" t="s">
        <v>44</v>
      </c>
      <c r="H134" t="s">
        <v>538</v>
      </c>
      <c r="I134" t="s">
        <v>539</v>
      </c>
      <c r="J134">
        <v>21682</v>
      </c>
      <c r="K134" t="s">
        <v>43</v>
      </c>
    </row>
    <row r="135" spans="1:11" x14ac:dyDescent="0.35">
      <c r="A135" t="s">
        <v>540</v>
      </c>
      <c r="B135" t="s">
        <v>1128</v>
      </c>
      <c r="C135" t="s">
        <v>968</v>
      </c>
      <c r="E135" t="s">
        <v>541</v>
      </c>
      <c r="F135" t="s">
        <v>202</v>
      </c>
      <c r="G135" t="s">
        <v>44</v>
      </c>
      <c r="H135" t="s">
        <v>526</v>
      </c>
      <c r="I135" t="s">
        <v>542</v>
      </c>
      <c r="J135">
        <v>19752</v>
      </c>
      <c r="K135" t="s">
        <v>50</v>
      </c>
    </row>
    <row r="136" spans="1:11" x14ac:dyDescent="0.35">
      <c r="A136" t="s">
        <v>543</v>
      </c>
      <c r="B136" t="s">
        <v>1129</v>
      </c>
      <c r="C136" t="s">
        <v>942</v>
      </c>
      <c r="E136" t="s">
        <v>544</v>
      </c>
      <c r="F136" t="s">
        <v>260</v>
      </c>
      <c r="G136" t="s">
        <v>44</v>
      </c>
      <c r="H136" t="s">
        <v>545</v>
      </c>
      <c r="I136" t="s">
        <v>546</v>
      </c>
      <c r="J136">
        <v>23934</v>
      </c>
      <c r="K136" t="s">
        <v>50</v>
      </c>
    </row>
    <row r="137" spans="1:11" x14ac:dyDescent="0.35">
      <c r="A137" t="s">
        <v>547</v>
      </c>
      <c r="B137" t="s">
        <v>1293</v>
      </c>
      <c r="C137" t="s">
        <v>969</v>
      </c>
      <c r="E137" t="s">
        <v>548</v>
      </c>
      <c r="F137" t="s">
        <v>428</v>
      </c>
      <c r="G137" t="s">
        <v>44</v>
      </c>
      <c r="H137" t="s">
        <v>343</v>
      </c>
      <c r="I137" t="s">
        <v>344</v>
      </c>
      <c r="J137">
        <v>22322</v>
      </c>
      <c r="K137" t="s">
        <v>43</v>
      </c>
    </row>
    <row r="138" spans="1:11" x14ac:dyDescent="0.35">
      <c r="A138" t="s">
        <v>549</v>
      </c>
      <c r="B138" t="s">
        <v>907</v>
      </c>
      <c r="C138" t="s">
        <v>1294</v>
      </c>
      <c r="E138" t="s">
        <v>548</v>
      </c>
      <c r="F138" t="s">
        <v>428</v>
      </c>
      <c r="G138" t="s">
        <v>44</v>
      </c>
      <c r="H138" t="s">
        <v>343</v>
      </c>
      <c r="I138" t="s">
        <v>344</v>
      </c>
      <c r="J138">
        <v>23566</v>
      </c>
      <c r="K138" t="s">
        <v>50</v>
      </c>
    </row>
    <row r="139" spans="1:11" x14ac:dyDescent="0.35">
      <c r="A139" t="s">
        <v>550</v>
      </c>
      <c r="B139" t="s">
        <v>1130</v>
      </c>
      <c r="C139" t="s">
        <v>1043</v>
      </c>
      <c r="E139" t="s">
        <v>551</v>
      </c>
      <c r="F139" t="s">
        <v>98</v>
      </c>
      <c r="G139" t="s">
        <v>44</v>
      </c>
      <c r="H139" t="s">
        <v>552</v>
      </c>
      <c r="I139" t="s">
        <v>553</v>
      </c>
      <c r="J139">
        <v>37509</v>
      </c>
      <c r="K139" t="s">
        <v>50</v>
      </c>
    </row>
    <row r="140" spans="1:11" x14ac:dyDescent="0.35">
      <c r="A140" t="s">
        <v>554</v>
      </c>
      <c r="B140" t="s">
        <v>1295</v>
      </c>
      <c r="C140" t="s">
        <v>1131</v>
      </c>
      <c r="E140" t="s">
        <v>555</v>
      </c>
      <c r="F140" t="s">
        <v>184</v>
      </c>
      <c r="G140" t="s">
        <v>44</v>
      </c>
      <c r="H140" t="s">
        <v>180</v>
      </c>
      <c r="I140" t="s">
        <v>181</v>
      </c>
      <c r="J140">
        <v>38695</v>
      </c>
      <c r="K140" t="s">
        <v>50</v>
      </c>
    </row>
    <row r="141" spans="1:11" x14ac:dyDescent="0.35">
      <c r="A141" t="s">
        <v>556</v>
      </c>
      <c r="B141" t="s">
        <v>1235</v>
      </c>
      <c r="C141" t="s">
        <v>1296</v>
      </c>
      <c r="E141" t="s">
        <v>557</v>
      </c>
      <c r="F141" t="s">
        <v>537</v>
      </c>
      <c r="G141" t="s">
        <v>44</v>
      </c>
      <c r="H141" t="s">
        <v>558</v>
      </c>
      <c r="I141" t="s">
        <v>559</v>
      </c>
      <c r="J141">
        <v>22560</v>
      </c>
      <c r="K141" t="s">
        <v>50</v>
      </c>
    </row>
    <row r="142" spans="1:11" x14ac:dyDescent="0.35">
      <c r="A142" t="s">
        <v>560</v>
      </c>
      <c r="B142" t="s">
        <v>912</v>
      </c>
      <c r="C142" t="s">
        <v>917</v>
      </c>
      <c r="E142" t="s">
        <v>459</v>
      </c>
      <c r="F142" t="s">
        <v>223</v>
      </c>
      <c r="G142" t="s">
        <v>44</v>
      </c>
      <c r="H142" t="s">
        <v>456</v>
      </c>
      <c r="I142" t="s">
        <v>457</v>
      </c>
      <c r="J142">
        <v>22304</v>
      </c>
      <c r="K142" t="s">
        <v>43</v>
      </c>
    </row>
    <row r="143" spans="1:11" x14ac:dyDescent="0.35">
      <c r="A143" t="s">
        <v>561</v>
      </c>
      <c r="B143" t="s">
        <v>1297</v>
      </c>
      <c r="C143" t="s">
        <v>562</v>
      </c>
      <c r="E143" t="s">
        <v>454</v>
      </c>
      <c r="F143" t="s">
        <v>455</v>
      </c>
      <c r="G143" t="s">
        <v>44</v>
      </c>
      <c r="H143" t="s">
        <v>456</v>
      </c>
      <c r="I143" t="s">
        <v>457</v>
      </c>
      <c r="J143">
        <v>20744</v>
      </c>
      <c r="K143" t="s">
        <v>43</v>
      </c>
    </row>
    <row r="144" spans="1:11" x14ac:dyDescent="0.35">
      <c r="A144" t="s">
        <v>563</v>
      </c>
      <c r="B144" t="s">
        <v>1298</v>
      </c>
      <c r="C144" t="s">
        <v>1294</v>
      </c>
      <c r="E144" t="s">
        <v>564</v>
      </c>
      <c r="F144" t="s">
        <v>565</v>
      </c>
      <c r="G144" t="s">
        <v>44</v>
      </c>
      <c r="H144" t="s">
        <v>566</v>
      </c>
      <c r="I144" t="s">
        <v>567</v>
      </c>
      <c r="J144">
        <v>21434</v>
      </c>
      <c r="K144" t="s">
        <v>50</v>
      </c>
    </row>
    <row r="145" spans="1:11" x14ac:dyDescent="0.35">
      <c r="A145" t="s">
        <v>568</v>
      </c>
      <c r="B145" t="s">
        <v>1132</v>
      </c>
      <c r="C145" t="s">
        <v>1133</v>
      </c>
      <c r="E145" t="s">
        <v>569</v>
      </c>
      <c r="F145" t="s">
        <v>237</v>
      </c>
      <c r="G145" t="s">
        <v>44</v>
      </c>
      <c r="H145" t="s">
        <v>521</v>
      </c>
      <c r="I145" t="s">
        <v>481</v>
      </c>
      <c r="J145">
        <v>27275</v>
      </c>
      <c r="K145" t="s">
        <v>50</v>
      </c>
    </row>
    <row r="146" spans="1:11" x14ac:dyDescent="0.35">
      <c r="A146" t="s">
        <v>570</v>
      </c>
      <c r="B146" t="s">
        <v>1134</v>
      </c>
      <c r="C146" t="s">
        <v>1135</v>
      </c>
      <c r="E146" t="s">
        <v>571</v>
      </c>
      <c r="F146" t="s">
        <v>260</v>
      </c>
      <c r="G146" t="s">
        <v>44</v>
      </c>
      <c r="H146" t="s">
        <v>521</v>
      </c>
      <c r="I146" t="s">
        <v>522</v>
      </c>
      <c r="J146">
        <v>27957</v>
      </c>
      <c r="K146" t="s">
        <v>50</v>
      </c>
    </row>
    <row r="147" spans="1:11" x14ac:dyDescent="0.35">
      <c r="A147" t="s">
        <v>572</v>
      </c>
      <c r="B147" t="s">
        <v>1236</v>
      </c>
      <c r="C147" t="s">
        <v>1136</v>
      </c>
      <c r="E147" t="s">
        <v>573</v>
      </c>
      <c r="F147" t="s">
        <v>202</v>
      </c>
      <c r="G147" t="s">
        <v>44</v>
      </c>
      <c r="H147" t="s">
        <v>376</v>
      </c>
      <c r="I147" t="s">
        <v>377</v>
      </c>
      <c r="J147">
        <v>19875</v>
      </c>
      <c r="K147" t="s">
        <v>43</v>
      </c>
    </row>
    <row r="148" spans="1:11" x14ac:dyDescent="0.35">
      <c r="A148" t="s">
        <v>574</v>
      </c>
      <c r="B148" t="s">
        <v>1137</v>
      </c>
      <c r="C148" t="s">
        <v>970</v>
      </c>
      <c r="E148" t="s">
        <v>575</v>
      </c>
      <c r="F148" t="s">
        <v>280</v>
      </c>
      <c r="G148" t="s">
        <v>44</v>
      </c>
      <c r="H148" t="s">
        <v>203</v>
      </c>
      <c r="I148" t="s">
        <v>204</v>
      </c>
      <c r="J148">
        <v>31990</v>
      </c>
      <c r="K148" t="s">
        <v>50</v>
      </c>
    </row>
    <row r="149" spans="1:11" x14ac:dyDescent="0.35">
      <c r="A149" t="s">
        <v>576</v>
      </c>
      <c r="B149" t="s">
        <v>1299</v>
      </c>
      <c r="C149" t="s">
        <v>971</v>
      </c>
      <c r="E149" t="s">
        <v>577</v>
      </c>
      <c r="F149" t="s">
        <v>58</v>
      </c>
      <c r="G149" t="s">
        <v>44</v>
      </c>
      <c r="H149" t="s">
        <v>578</v>
      </c>
      <c r="I149" t="s">
        <v>579</v>
      </c>
      <c r="J149">
        <v>39437</v>
      </c>
      <c r="K149" t="s">
        <v>50</v>
      </c>
    </row>
    <row r="150" spans="1:11" x14ac:dyDescent="0.35">
      <c r="A150" t="s">
        <v>580</v>
      </c>
      <c r="B150" t="s">
        <v>1300</v>
      </c>
      <c r="C150" t="s">
        <v>972</v>
      </c>
      <c r="E150" t="s">
        <v>469</v>
      </c>
      <c r="F150" t="s">
        <v>581</v>
      </c>
      <c r="G150" t="s">
        <v>44</v>
      </c>
      <c r="H150" t="s">
        <v>224</v>
      </c>
      <c r="I150" t="s">
        <v>582</v>
      </c>
      <c r="J150">
        <v>37287</v>
      </c>
      <c r="K150" t="s">
        <v>50</v>
      </c>
    </row>
    <row r="151" spans="1:11" x14ac:dyDescent="0.35">
      <c r="A151" t="s">
        <v>583</v>
      </c>
      <c r="B151" t="s">
        <v>1301</v>
      </c>
      <c r="C151" t="s">
        <v>1114</v>
      </c>
      <c r="E151" t="s">
        <v>584</v>
      </c>
      <c r="F151" t="s">
        <v>455</v>
      </c>
      <c r="G151" t="s">
        <v>44</v>
      </c>
      <c r="H151" t="s">
        <v>585</v>
      </c>
      <c r="I151" t="s">
        <v>586</v>
      </c>
      <c r="J151">
        <v>34954</v>
      </c>
      <c r="K151" t="s">
        <v>50</v>
      </c>
    </row>
    <row r="152" spans="1:11" x14ac:dyDescent="0.35">
      <c r="A152" t="s">
        <v>587</v>
      </c>
      <c r="B152" t="s">
        <v>1293</v>
      </c>
      <c r="C152" t="s">
        <v>1138</v>
      </c>
      <c r="E152" t="s">
        <v>588</v>
      </c>
      <c r="F152" t="s">
        <v>128</v>
      </c>
      <c r="G152" t="s">
        <v>44</v>
      </c>
      <c r="H152" t="s">
        <v>180</v>
      </c>
      <c r="I152" t="s">
        <v>181</v>
      </c>
      <c r="J152">
        <v>38772</v>
      </c>
      <c r="K152" t="s">
        <v>50</v>
      </c>
    </row>
    <row r="153" spans="1:11" x14ac:dyDescent="0.35">
      <c r="A153" t="s">
        <v>589</v>
      </c>
      <c r="B153" t="s">
        <v>1139</v>
      </c>
      <c r="C153" t="s">
        <v>913</v>
      </c>
      <c r="E153" t="s">
        <v>590</v>
      </c>
      <c r="F153" t="s">
        <v>140</v>
      </c>
      <c r="G153" t="s">
        <v>44</v>
      </c>
      <c r="H153" t="s">
        <v>591</v>
      </c>
      <c r="I153" t="s">
        <v>592</v>
      </c>
      <c r="J153">
        <v>22466</v>
      </c>
      <c r="K153" t="s">
        <v>43</v>
      </c>
    </row>
    <row r="154" spans="1:11" x14ac:dyDescent="0.35">
      <c r="A154" t="s">
        <v>593</v>
      </c>
      <c r="B154" t="s">
        <v>1302</v>
      </c>
      <c r="C154" t="s">
        <v>1140</v>
      </c>
      <c r="E154" t="s">
        <v>594</v>
      </c>
      <c r="F154" t="s">
        <v>595</v>
      </c>
      <c r="G154" t="s">
        <v>44</v>
      </c>
      <c r="H154" t="s">
        <v>578</v>
      </c>
      <c r="I154" t="s">
        <v>579</v>
      </c>
      <c r="J154">
        <v>39128</v>
      </c>
      <c r="K154" t="s">
        <v>50</v>
      </c>
    </row>
    <row r="155" spans="1:11" x14ac:dyDescent="0.35">
      <c r="A155" t="s">
        <v>596</v>
      </c>
      <c r="B155" t="s">
        <v>1141</v>
      </c>
      <c r="C155" t="s">
        <v>973</v>
      </c>
      <c r="E155" t="s">
        <v>597</v>
      </c>
      <c r="F155" t="s">
        <v>161</v>
      </c>
      <c r="G155" t="s">
        <v>44</v>
      </c>
      <c r="H155" t="s">
        <v>578</v>
      </c>
      <c r="I155" t="s">
        <v>579</v>
      </c>
      <c r="J155">
        <v>39313</v>
      </c>
      <c r="K155" t="s">
        <v>50</v>
      </c>
    </row>
    <row r="156" spans="1:11" x14ac:dyDescent="0.35">
      <c r="A156" t="s">
        <v>598</v>
      </c>
      <c r="B156" t="s">
        <v>1142</v>
      </c>
      <c r="C156" t="s">
        <v>1303</v>
      </c>
      <c r="E156" t="s">
        <v>599</v>
      </c>
      <c r="F156" t="s">
        <v>123</v>
      </c>
      <c r="G156" t="s">
        <v>44</v>
      </c>
      <c r="H156" t="s">
        <v>578</v>
      </c>
      <c r="I156" t="s">
        <v>579</v>
      </c>
      <c r="J156">
        <v>38826</v>
      </c>
      <c r="K156" t="s">
        <v>50</v>
      </c>
    </row>
    <row r="157" spans="1:11" x14ac:dyDescent="0.35">
      <c r="A157" t="s">
        <v>600</v>
      </c>
      <c r="B157" t="s">
        <v>1143</v>
      </c>
      <c r="C157" t="s">
        <v>1065</v>
      </c>
      <c r="E157" t="s">
        <v>601</v>
      </c>
      <c r="F157" t="s">
        <v>565</v>
      </c>
      <c r="G157" t="s">
        <v>44</v>
      </c>
      <c r="H157" t="s">
        <v>578</v>
      </c>
      <c r="I157" t="s">
        <v>579</v>
      </c>
      <c r="J157">
        <v>39049</v>
      </c>
      <c r="K157" t="s">
        <v>50</v>
      </c>
    </row>
    <row r="158" spans="1:11" x14ac:dyDescent="0.35">
      <c r="A158" t="s">
        <v>602</v>
      </c>
      <c r="B158" t="s">
        <v>1141</v>
      </c>
      <c r="C158" t="s">
        <v>1140</v>
      </c>
      <c r="E158" t="s">
        <v>597</v>
      </c>
      <c r="F158" t="s">
        <v>161</v>
      </c>
      <c r="G158" t="s">
        <v>44</v>
      </c>
      <c r="H158" t="s">
        <v>578</v>
      </c>
      <c r="I158" t="s">
        <v>579</v>
      </c>
      <c r="J158">
        <v>38594</v>
      </c>
      <c r="K158" t="s">
        <v>50</v>
      </c>
    </row>
    <row r="159" spans="1:11" x14ac:dyDescent="0.35">
      <c r="A159" t="s">
        <v>603</v>
      </c>
      <c r="B159" t="s">
        <v>1144</v>
      </c>
      <c r="C159" t="s">
        <v>1082</v>
      </c>
      <c r="E159" t="s">
        <v>604</v>
      </c>
      <c r="F159" t="s">
        <v>184</v>
      </c>
      <c r="G159" t="s">
        <v>476</v>
      </c>
      <c r="H159" t="s">
        <v>605</v>
      </c>
      <c r="I159" t="s">
        <v>606</v>
      </c>
      <c r="J159">
        <v>28849</v>
      </c>
      <c r="K159" t="s">
        <v>50</v>
      </c>
    </row>
    <row r="160" spans="1:11" x14ac:dyDescent="0.35">
      <c r="A160" t="s">
        <v>607</v>
      </c>
      <c r="B160" t="s">
        <v>1304</v>
      </c>
      <c r="C160" t="s">
        <v>945</v>
      </c>
      <c r="E160" t="s">
        <v>608</v>
      </c>
      <c r="F160" t="s">
        <v>161</v>
      </c>
      <c r="G160" t="s">
        <v>176</v>
      </c>
      <c r="H160" t="s">
        <v>224</v>
      </c>
      <c r="I160" t="s">
        <v>582</v>
      </c>
      <c r="J160">
        <v>35541</v>
      </c>
      <c r="K160" t="s">
        <v>50</v>
      </c>
    </row>
    <row r="161" spans="1:11" x14ac:dyDescent="0.35">
      <c r="A161" t="s">
        <v>609</v>
      </c>
      <c r="B161" t="s">
        <v>1145</v>
      </c>
      <c r="C161" t="s">
        <v>610</v>
      </c>
      <c r="E161" t="s">
        <v>604</v>
      </c>
      <c r="F161" t="s">
        <v>184</v>
      </c>
      <c r="G161" t="s">
        <v>44</v>
      </c>
      <c r="H161" t="s">
        <v>605</v>
      </c>
      <c r="I161" t="s">
        <v>606</v>
      </c>
      <c r="J161">
        <v>28779</v>
      </c>
      <c r="K161" t="s">
        <v>43</v>
      </c>
    </row>
    <row r="162" spans="1:11" x14ac:dyDescent="0.35">
      <c r="A162" t="s">
        <v>611</v>
      </c>
      <c r="B162" t="s">
        <v>1146</v>
      </c>
      <c r="C162" t="s">
        <v>974</v>
      </c>
      <c r="E162" t="s">
        <v>612</v>
      </c>
      <c r="F162" t="s">
        <v>161</v>
      </c>
      <c r="G162" t="s">
        <v>613</v>
      </c>
      <c r="H162" t="s">
        <v>614</v>
      </c>
      <c r="I162" t="s">
        <v>615</v>
      </c>
      <c r="J162">
        <v>36811</v>
      </c>
      <c r="K162" t="s">
        <v>50</v>
      </c>
    </row>
    <row r="163" spans="1:11" x14ac:dyDescent="0.35">
      <c r="A163" t="s">
        <v>616</v>
      </c>
      <c r="B163" t="s">
        <v>1147</v>
      </c>
      <c r="C163" t="s">
        <v>975</v>
      </c>
      <c r="E163" t="s">
        <v>617</v>
      </c>
      <c r="F163" t="s">
        <v>618</v>
      </c>
      <c r="G163" t="s">
        <v>44</v>
      </c>
      <c r="H163" t="s">
        <v>261</v>
      </c>
      <c r="I163" t="s">
        <v>262</v>
      </c>
      <c r="J163">
        <v>38680</v>
      </c>
      <c r="K163" t="s">
        <v>50</v>
      </c>
    </row>
    <row r="164" spans="1:11" x14ac:dyDescent="0.35">
      <c r="A164" t="s">
        <v>619</v>
      </c>
      <c r="B164" t="s">
        <v>1148</v>
      </c>
      <c r="C164" t="s">
        <v>1149</v>
      </c>
      <c r="E164" t="s">
        <v>620</v>
      </c>
      <c r="F164" t="s">
        <v>223</v>
      </c>
      <c r="G164" t="s">
        <v>44</v>
      </c>
      <c r="H164" t="s">
        <v>180</v>
      </c>
      <c r="I164" t="s">
        <v>181</v>
      </c>
      <c r="J164">
        <v>38275</v>
      </c>
      <c r="K164" t="s">
        <v>50</v>
      </c>
    </row>
    <row r="165" spans="1:11" x14ac:dyDescent="0.35">
      <c r="A165" t="s">
        <v>621</v>
      </c>
      <c r="B165" t="s">
        <v>1150</v>
      </c>
      <c r="C165" t="s">
        <v>976</v>
      </c>
      <c r="E165" t="s">
        <v>622</v>
      </c>
      <c r="F165" t="s">
        <v>623</v>
      </c>
      <c r="G165" t="s">
        <v>44</v>
      </c>
      <c r="H165" t="s">
        <v>624</v>
      </c>
      <c r="I165" t="s">
        <v>625</v>
      </c>
      <c r="J165">
        <v>36478</v>
      </c>
      <c r="K165" t="s">
        <v>50</v>
      </c>
    </row>
    <row r="166" spans="1:11" x14ac:dyDescent="0.35">
      <c r="A166" t="s">
        <v>626</v>
      </c>
      <c r="B166" t="s">
        <v>1305</v>
      </c>
      <c r="C166" t="s">
        <v>977</v>
      </c>
      <c r="E166" t="s">
        <v>627</v>
      </c>
      <c r="F166" t="s">
        <v>628</v>
      </c>
      <c r="G166" t="s">
        <v>44</v>
      </c>
      <c r="H166" t="s">
        <v>54</v>
      </c>
      <c r="I166" t="s">
        <v>629</v>
      </c>
      <c r="J166">
        <v>36396</v>
      </c>
      <c r="K166" t="s">
        <v>43</v>
      </c>
    </row>
    <row r="167" spans="1:11" x14ac:dyDescent="0.35">
      <c r="A167" t="s">
        <v>630</v>
      </c>
      <c r="B167" t="s">
        <v>1151</v>
      </c>
      <c r="C167" t="s">
        <v>1152</v>
      </c>
      <c r="E167" t="s">
        <v>310</v>
      </c>
      <c r="F167" t="s">
        <v>234</v>
      </c>
      <c r="G167" t="s">
        <v>44</v>
      </c>
      <c r="H167" t="s">
        <v>370</v>
      </c>
      <c r="I167" t="s">
        <v>631</v>
      </c>
      <c r="J167">
        <v>23170</v>
      </c>
      <c r="K167" t="s">
        <v>43</v>
      </c>
    </row>
    <row r="168" spans="1:11" x14ac:dyDescent="0.35">
      <c r="A168" t="s">
        <v>632</v>
      </c>
      <c r="B168" t="s">
        <v>908</v>
      </c>
      <c r="C168" t="s">
        <v>978</v>
      </c>
      <c r="E168" t="s">
        <v>633</v>
      </c>
      <c r="F168" t="s">
        <v>384</v>
      </c>
      <c r="G168" t="s">
        <v>44</v>
      </c>
      <c r="H168" t="s">
        <v>634</v>
      </c>
      <c r="I168" t="s">
        <v>635</v>
      </c>
      <c r="J168">
        <v>19830</v>
      </c>
      <c r="K168" t="s">
        <v>50</v>
      </c>
    </row>
    <row r="169" spans="1:11" x14ac:dyDescent="0.35">
      <c r="A169" t="s">
        <v>636</v>
      </c>
      <c r="B169" t="s">
        <v>1306</v>
      </c>
      <c r="C169" t="s">
        <v>1274</v>
      </c>
      <c r="E169" t="s">
        <v>637</v>
      </c>
      <c r="F169" t="s">
        <v>638</v>
      </c>
      <c r="G169" t="s">
        <v>44</v>
      </c>
      <c r="H169" t="s">
        <v>639</v>
      </c>
      <c r="I169" t="s">
        <v>640</v>
      </c>
      <c r="J169">
        <v>19559</v>
      </c>
      <c r="K169" t="s">
        <v>43</v>
      </c>
    </row>
    <row r="170" spans="1:11" x14ac:dyDescent="0.35">
      <c r="A170" t="s">
        <v>641</v>
      </c>
      <c r="B170" t="s">
        <v>979</v>
      </c>
      <c r="C170" t="s">
        <v>1307</v>
      </c>
      <c r="E170" t="s">
        <v>637</v>
      </c>
      <c r="F170" t="s">
        <v>638</v>
      </c>
      <c r="G170" t="s">
        <v>44</v>
      </c>
      <c r="H170" t="s">
        <v>639</v>
      </c>
      <c r="I170" t="s">
        <v>640</v>
      </c>
      <c r="J170">
        <v>19620</v>
      </c>
      <c r="K170" t="s">
        <v>50</v>
      </c>
    </row>
    <row r="171" spans="1:11" x14ac:dyDescent="0.35">
      <c r="A171" t="s">
        <v>642</v>
      </c>
      <c r="B171" t="s">
        <v>1153</v>
      </c>
      <c r="C171" t="s">
        <v>1087</v>
      </c>
      <c r="E171" t="s">
        <v>643</v>
      </c>
      <c r="F171" t="s">
        <v>644</v>
      </c>
      <c r="G171" t="s">
        <v>44</v>
      </c>
      <c r="H171" t="s">
        <v>645</v>
      </c>
      <c r="I171" t="s">
        <v>646</v>
      </c>
      <c r="J171">
        <v>15690</v>
      </c>
      <c r="K171" t="s">
        <v>50</v>
      </c>
    </row>
    <row r="172" spans="1:11" x14ac:dyDescent="0.35">
      <c r="A172" t="s">
        <v>647</v>
      </c>
      <c r="B172" t="s">
        <v>1308</v>
      </c>
      <c r="C172" t="s">
        <v>980</v>
      </c>
      <c r="E172" t="s">
        <v>648</v>
      </c>
      <c r="F172" t="s">
        <v>505</v>
      </c>
      <c r="G172" t="s">
        <v>44</v>
      </c>
      <c r="H172" t="s">
        <v>649</v>
      </c>
      <c r="I172" t="s">
        <v>650</v>
      </c>
      <c r="J172">
        <v>37659</v>
      </c>
      <c r="K172" t="s">
        <v>50</v>
      </c>
    </row>
    <row r="173" spans="1:11" x14ac:dyDescent="0.35">
      <c r="A173" t="s">
        <v>651</v>
      </c>
      <c r="B173" t="s">
        <v>1154</v>
      </c>
      <c r="C173" t="s">
        <v>981</v>
      </c>
      <c r="E173" t="s">
        <v>652</v>
      </c>
      <c r="F173" t="s">
        <v>653</v>
      </c>
      <c r="G173" t="s">
        <v>44</v>
      </c>
      <c r="H173" t="s">
        <v>654</v>
      </c>
      <c r="I173" t="s">
        <v>655</v>
      </c>
      <c r="J173">
        <v>32261</v>
      </c>
      <c r="K173" t="s">
        <v>50</v>
      </c>
    </row>
    <row r="174" spans="1:11" x14ac:dyDescent="0.35">
      <c r="A174" t="s">
        <v>656</v>
      </c>
      <c r="B174" t="s">
        <v>1309</v>
      </c>
      <c r="C174" t="s">
        <v>982</v>
      </c>
      <c r="E174" t="s">
        <v>657</v>
      </c>
      <c r="F174" t="s">
        <v>397</v>
      </c>
      <c r="G174" t="s">
        <v>98</v>
      </c>
      <c r="H174" t="s">
        <v>658</v>
      </c>
      <c r="I174" t="s">
        <v>659</v>
      </c>
      <c r="J174">
        <v>34150</v>
      </c>
      <c r="K174" t="s">
        <v>50</v>
      </c>
    </row>
    <row r="175" spans="1:11" x14ac:dyDescent="0.35">
      <c r="A175" t="s">
        <v>660</v>
      </c>
      <c r="B175" t="s">
        <v>1310</v>
      </c>
      <c r="C175" t="s">
        <v>959</v>
      </c>
      <c r="E175" t="s">
        <v>661</v>
      </c>
      <c r="F175" t="s">
        <v>184</v>
      </c>
      <c r="G175" t="s">
        <v>44</v>
      </c>
      <c r="H175" t="s">
        <v>531</v>
      </c>
      <c r="I175" t="s">
        <v>532</v>
      </c>
      <c r="J175">
        <v>17774</v>
      </c>
      <c r="K175" t="s">
        <v>43</v>
      </c>
    </row>
    <row r="176" spans="1:11" x14ac:dyDescent="0.35">
      <c r="A176" t="s">
        <v>662</v>
      </c>
      <c r="B176" t="s">
        <v>1155</v>
      </c>
      <c r="C176" t="s">
        <v>1237</v>
      </c>
      <c r="E176" t="s">
        <v>661</v>
      </c>
      <c r="F176" t="s">
        <v>184</v>
      </c>
      <c r="G176" t="s">
        <v>44</v>
      </c>
      <c r="H176" t="s">
        <v>531</v>
      </c>
      <c r="I176" t="s">
        <v>532</v>
      </c>
      <c r="J176">
        <v>18313</v>
      </c>
      <c r="K176" t="s">
        <v>50</v>
      </c>
    </row>
    <row r="177" spans="1:11" x14ac:dyDescent="0.35">
      <c r="A177" t="s">
        <v>663</v>
      </c>
      <c r="B177" t="s">
        <v>914</v>
      </c>
      <c r="C177" t="s">
        <v>968</v>
      </c>
      <c r="E177" t="s">
        <v>664</v>
      </c>
      <c r="F177" t="s">
        <v>450</v>
      </c>
      <c r="G177" t="s">
        <v>44</v>
      </c>
      <c r="H177" t="s">
        <v>343</v>
      </c>
      <c r="I177" t="s">
        <v>344</v>
      </c>
      <c r="J177">
        <v>23219</v>
      </c>
      <c r="K177" t="s">
        <v>50</v>
      </c>
    </row>
    <row r="178" spans="1:11" x14ac:dyDescent="0.35">
      <c r="A178" t="s">
        <v>665</v>
      </c>
      <c r="B178" t="s">
        <v>983</v>
      </c>
      <c r="C178" t="s">
        <v>1156</v>
      </c>
      <c r="E178" t="s">
        <v>666</v>
      </c>
      <c r="F178" t="s">
        <v>123</v>
      </c>
      <c r="G178" t="s">
        <v>44</v>
      </c>
      <c r="H178" t="s">
        <v>667</v>
      </c>
      <c r="I178" t="s">
        <v>668</v>
      </c>
      <c r="J178">
        <v>38885</v>
      </c>
      <c r="K178" t="s">
        <v>50</v>
      </c>
    </row>
    <row r="179" spans="1:11" x14ac:dyDescent="0.35">
      <c r="A179" t="s">
        <v>669</v>
      </c>
      <c r="B179" t="s">
        <v>1157</v>
      </c>
      <c r="C179" t="s">
        <v>1259</v>
      </c>
      <c r="E179" t="s">
        <v>670</v>
      </c>
      <c r="F179" t="s">
        <v>207</v>
      </c>
      <c r="G179" t="s">
        <v>44</v>
      </c>
      <c r="H179" t="s">
        <v>667</v>
      </c>
      <c r="I179" t="s">
        <v>671</v>
      </c>
      <c r="J179">
        <v>37443</v>
      </c>
      <c r="K179" t="s">
        <v>50</v>
      </c>
    </row>
    <row r="180" spans="1:11" x14ac:dyDescent="0.35">
      <c r="A180" t="s">
        <v>672</v>
      </c>
      <c r="B180" t="s">
        <v>1157</v>
      </c>
      <c r="C180" t="s">
        <v>1158</v>
      </c>
      <c r="E180" t="s">
        <v>670</v>
      </c>
      <c r="F180" t="s">
        <v>207</v>
      </c>
      <c r="G180" t="s">
        <v>44</v>
      </c>
      <c r="H180" t="s">
        <v>667</v>
      </c>
      <c r="I180" t="s">
        <v>671</v>
      </c>
      <c r="J180">
        <v>37443</v>
      </c>
      <c r="K180" t="s">
        <v>50</v>
      </c>
    </row>
    <row r="181" spans="1:11" x14ac:dyDescent="0.35">
      <c r="A181" t="s">
        <v>673</v>
      </c>
      <c r="B181" t="s">
        <v>1238</v>
      </c>
      <c r="C181" t="s">
        <v>1159</v>
      </c>
      <c r="E181" t="s">
        <v>674</v>
      </c>
      <c r="F181" t="s">
        <v>342</v>
      </c>
      <c r="G181" t="s">
        <v>44</v>
      </c>
      <c r="H181" t="s">
        <v>241</v>
      </c>
      <c r="I181" t="s">
        <v>242</v>
      </c>
      <c r="J181">
        <v>37155</v>
      </c>
      <c r="K181" t="s">
        <v>50</v>
      </c>
    </row>
    <row r="182" spans="1:11" x14ac:dyDescent="0.35">
      <c r="A182" t="s">
        <v>675</v>
      </c>
      <c r="B182" t="s">
        <v>1160</v>
      </c>
      <c r="C182" t="s">
        <v>1161</v>
      </c>
      <c r="E182" t="s">
        <v>676</v>
      </c>
      <c r="F182" t="s">
        <v>638</v>
      </c>
      <c r="G182" t="s">
        <v>677</v>
      </c>
      <c r="H182" t="s">
        <v>678</v>
      </c>
      <c r="I182" t="s">
        <v>679</v>
      </c>
      <c r="J182">
        <v>39132</v>
      </c>
      <c r="K182" t="s">
        <v>50</v>
      </c>
    </row>
    <row r="183" spans="1:11" x14ac:dyDescent="0.35">
      <c r="A183" t="s">
        <v>680</v>
      </c>
      <c r="B183" t="s">
        <v>918</v>
      </c>
      <c r="C183" t="s">
        <v>909</v>
      </c>
      <c r="E183" t="s">
        <v>681</v>
      </c>
      <c r="F183" t="s">
        <v>498</v>
      </c>
      <c r="G183" t="s">
        <v>44</v>
      </c>
      <c r="H183" t="s">
        <v>682</v>
      </c>
      <c r="I183" t="s">
        <v>683</v>
      </c>
      <c r="J183">
        <v>22647</v>
      </c>
      <c r="K183" t="s">
        <v>50</v>
      </c>
    </row>
    <row r="184" spans="1:11" x14ac:dyDescent="0.35">
      <c r="A184" t="s">
        <v>684</v>
      </c>
      <c r="B184" t="s">
        <v>1311</v>
      </c>
      <c r="C184" t="s">
        <v>1162</v>
      </c>
      <c r="E184" t="s">
        <v>160</v>
      </c>
      <c r="F184" t="s">
        <v>321</v>
      </c>
      <c r="G184" t="s">
        <v>44</v>
      </c>
      <c r="H184" t="s">
        <v>162</v>
      </c>
      <c r="I184" t="s">
        <v>685</v>
      </c>
      <c r="J184">
        <v>38293</v>
      </c>
      <c r="K184" t="s">
        <v>50</v>
      </c>
    </row>
    <row r="185" spans="1:11" x14ac:dyDescent="0.35">
      <c r="A185" t="s">
        <v>686</v>
      </c>
      <c r="B185" t="s">
        <v>1163</v>
      </c>
      <c r="C185" t="s">
        <v>1164</v>
      </c>
      <c r="E185" t="s">
        <v>365</v>
      </c>
      <c r="F185" t="s">
        <v>228</v>
      </c>
      <c r="G185" t="s">
        <v>44</v>
      </c>
      <c r="H185" t="s">
        <v>59</v>
      </c>
      <c r="I185" t="s">
        <v>367</v>
      </c>
      <c r="J185">
        <v>38798</v>
      </c>
      <c r="K185" t="s">
        <v>50</v>
      </c>
    </row>
    <row r="186" spans="1:11" x14ac:dyDescent="0.35">
      <c r="A186" t="s">
        <v>687</v>
      </c>
      <c r="B186" t="s">
        <v>1165</v>
      </c>
      <c r="C186" t="s">
        <v>1166</v>
      </c>
      <c r="E186" t="s">
        <v>688</v>
      </c>
      <c r="F186" t="s">
        <v>428</v>
      </c>
      <c r="G186" t="s">
        <v>44</v>
      </c>
      <c r="H186" t="s">
        <v>689</v>
      </c>
      <c r="I186" t="s">
        <v>690</v>
      </c>
      <c r="J186">
        <v>19624</v>
      </c>
      <c r="K186" t="s">
        <v>50</v>
      </c>
    </row>
    <row r="187" spans="1:11" x14ac:dyDescent="0.35">
      <c r="A187" t="s">
        <v>691</v>
      </c>
      <c r="B187" t="s">
        <v>984</v>
      </c>
      <c r="C187" t="s">
        <v>985</v>
      </c>
      <c r="E187" t="s">
        <v>692</v>
      </c>
      <c r="F187" t="s">
        <v>638</v>
      </c>
      <c r="G187" t="s">
        <v>44</v>
      </c>
      <c r="H187" t="s">
        <v>693</v>
      </c>
      <c r="I187" t="s">
        <v>694</v>
      </c>
      <c r="J187">
        <v>19220</v>
      </c>
      <c r="K187" t="s">
        <v>50</v>
      </c>
    </row>
    <row r="188" spans="1:11" x14ac:dyDescent="0.35">
      <c r="A188" t="s">
        <v>695</v>
      </c>
      <c r="B188" t="s">
        <v>1167</v>
      </c>
      <c r="C188" t="s">
        <v>986</v>
      </c>
      <c r="E188" t="s">
        <v>696</v>
      </c>
      <c r="F188" t="s">
        <v>697</v>
      </c>
      <c r="G188" t="s">
        <v>44</v>
      </c>
      <c r="H188" t="s">
        <v>698</v>
      </c>
      <c r="I188" t="s">
        <v>699</v>
      </c>
      <c r="J188">
        <v>23361</v>
      </c>
      <c r="K188" t="s">
        <v>43</v>
      </c>
    </row>
    <row r="189" spans="1:11" x14ac:dyDescent="0.35">
      <c r="A189" t="s">
        <v>700</v>
      </c>
      <c r="B189" t="s">
        <v>987</v>
      </c>
      <c r="C189" t="s">
        <v>1090</v>
      </c>
      <c r="E189" t="s">
        <v>696</v>
      </c>
      <c r="F189" t="s">
        <v>697</v>
      </c>
      <c r="G189" t="s">
        <v>44</v>
      </c>
      <c r="H189" t="s">
        <v>698</v>
      </c>
      <c r="I189" t="s">
        <v>699</v>
      </c>
      <c r="J189">
        <v>24651</v>
      </c>
      <c r="K189" t="s">
        <v>50</v>
      </c>
    </row>
    <row r="190" spans="1:11" x14ac:dyDescent="0.35">
      <c r="A190" t="s">
        <v>701</v>
      </c>
      <c r="B190" t="s">
        <v>1239</v>
      </c>
      <c r="C190" t="s">
        <v>1240</v>
      </c>
      <c r="E190" t="s">
        <v>702</v>
      </c>
      <c r="F190" t="s">
        <v>525</v>
      </c>
      <c r="G190" t="s">
        <v>44</v>
      </c>
      <c r="H190" t="s">
        <v>703</v>
      </c>
      <c r="I190" t="s">
        <v>704</v>
      </c>
      <c r="J190">
        <v>19643</v>
      </c>
      <c r="K190" t="s">
        <v>50</v>
      </c>
    </row>
    <row r="191" spans="1:11" x14ac:dyDescent="0.35">
      <c r="A191" t="s">
        <v>705</v>
      </c>
      <c r="B191" t="s">
        <v>1241</v>
      </c>
      <c r="C191" t="s">
        <v>1168</v>
      </c>
      <c r="E191" t="s">
        <v>706</v>
      </c>
      <c r="F191" t="s">
        <v>176</v>
      </c>
      <c r="G191" t="s">
        <v>176</v>
      </c>
      <c r="H191" t="s">
        <v>507</v>
      </c>
      <c r="I191" t="s">
        <v>508</v>
      </c>
      <c r="J191">
        <v>19361</v>
      </c>
      <c r="K191" t="s">
        <v>50</v>
      </c>
    </row>
    <row r="192" spans="1:11" x14ac:dyDescent="0.35">
      <c r="A192" t="s">
        <v>707</v>
      </c>
      <c r="B192" t="s">
        <v>1169</v>
      </c>
      <c r="C192" t="s">
        <v>988</v>
      </c>
      <c r="E192" t="s">
        <v>708</v>
      </c>
      <c r="F192" t="s">
        <v>537</v>
      </c>
      <c r="G192" t="s">
        <v>44</v>
      </c>
      <c r="H192" t="s">
        <v>354</v>
      </c>
      <c r="I192" t="s">
        <v>355</v>
      </c>
      <c r="J192">
        <v>38982</v>
      </c>
      <c r="K192" t="s">
        <v>50</v>
      </c>
    </row>
    <row r="193" spans="1:11" x14ac:dyDescent="0.35">
      <c r="A193" t="s">
        <v>709</v>
      </c>
      <c r="B193" t="s">
        <v>710</v>
      </c>
      <c r="C193" t="s">
        <v>989</v>
      </c>
      <c r="E193" t="s">
        <v>711</v>
      </c>
      <c r="F193" t="s">
        <v>419</v>
      </c>
      <c r="G193" t="s">
        <v>44</v>
      </c>
      <c r="H193" t="s">
        <v>712</v>
      </c>
      <c r="I193" t="s">
        <v>713</v>
      </c>
      <c r="J193">
        <v>39035</v>
      </c>
      <c r="K193" t="s">
        <v>50</v>
      </c>
    </row>
    <row r="194" spans="1:11" x14ac:dyDescent="0.35">
      <c r="A194" t="s">
        <v>714</v>
      </c>
      <c r="B194" t="s">
        <v>1170</v>
      </c>
      <c r="C194" t="s">
        <v>1171</v>
      </c>
      <c r="E194" t="s">
        <v>715</v>
      </c>
      <c r="F194" t="s">
        <v>47</v>
      </c>
      <c r="G194" t="s">
        <v>44</v>
      </c>
      <c r="H194" t="s">
        <v>104</v>
      </c>
      <c r="I194" t="s">
        <v>105</v>
      </c>
      <c r="J194">
        <v>23670</v>
      </c>
      <c r="K194" t="s">
        <v>50</v>
      </c>
    </row>
    <row r="195" spans="1:11" x14ac:dyDescent="0.35">
      <c r="A195" t="s">
        <v>716</v>
      </c>
      <c r="B195" t="s">
        <v>1172</v>
      </c>
      <c r="C195" t="s">
        <v>990</v>
      </c>
      <c r="E195" t="s">
        <v>657</v>
      </c>
      <c r="F195" t="s">
        <v>717</v>
      </c>
      <c r="G195" t="s">
        <v>44</v>
      </c>
      <c r="H195" t="s">
        <v>718</v>
      </c>
      <c r="I195" t="s">
        <v>719</v>
      </c>
      <c r="J195">
        <v>35367</v>
      </c>
      <c r="K195" t="s">
        <v>50</v>
      </c>
    </row>
    <row r="196" spans="1:11" x14ac:dyDescent="0.35">
      <c r="A196" t="s">
        <v>720</v>
      </c>
      <c r="B196" t="s">
        <v>1312</v>
      </c>
      <c r="C196" t="s">
        <v>1313</v>
      </c>
      <c r="E196" t="s">
        <v>721</v>
      </c>
      <c r="F196" t="s">
        <v>53</v>
      </c>
      <c r="G196" t="s">
        <v>44</v>
      </c>
      <c r="H196" t="s">
        <v>722</v>
      </c>
      <c r="I196" t="s">
        <v>723</v>
      </c>
      <c r="J196">
        <v>35694</v>
      </c>
      <c r="K196" t="s">
        <v>50</v>
      </c>
    </row>
    <row r="197" spans="1:11" x14ac:dyDescent="0.35">
      <c r="A197" t="s">
        <v>724</v>
      </c>
      <c r="B197" t="s">
        <v>1242</v>
      </c>
      <c r="C197" t="s">
        <v>1173</v>
      </c>
      <c r="E197" t="s">
        <v>461</v>
      </c>
      <c r="F197" t="s">
        <v>725</v>
      </c>
      <c r="G197" t="s">
        <v>44</v>
      </c>
      <c r="H197" t="s">
        <v>726</v>
      </c>
      <c r="I197" t="s">
        <v>727</v>
      </c>
      <c r="J197">
        <v>17538</v>
      </c>
      <c r="K197" t="s">
        <v>43</v>
      </c>
    </row>
    <row r="198" spans="1:11" x14ac:dyDescent="0.35">
      <c r="A198" t="s">
        <v>728</v>
      </c>
      <c r="B198" t="s">
        <v>1314</v>
      </c>
      <c r="C198" t="s">
        <v>1315</v>
      </c>
      <c r="E198" t="s">
        <v>729</v>
      </c>
      <c r="F198" t="s">
        <v>730</v>
      </c>
      <c r="G198" t="s">
        <v>44</v>
      </c>
      <c r="H198" t="s">
        <v>731</v>
      </c>
      <c r="I198" t="s">
        <v>732</v>
      </c>
      <c r="J198">
        <v>39441</v>
      </c>
      <c r="K198" t="s">
        <v>50</v>
      </c>
    </row>
    <row r="199" spans="1:11" x14ac:dyDescent="0.35">
      <c r="A199" t="s">
        <v>733</v>
      </c>
      <c r="B199" t="s">
        <v>1174</v>
      </c>
      <c r="C199" t="s">
        <v>943</v>
      </c>
      <c r="E199" t="s">
        <v>734</v>
      </c>
      <c r="F199" t="s">
        <v>618</v>
      </c>
      <c r="G199" t="s">
        <v>44</v>
      </c>
      <c r="H199" t="s">
        <v>402</v>
      </c>
      <c r="I199" t="s">
        <v>403</v>
      </c>
      <c r="J199">
        <v>22393</v>
      </c>
      <c r="K199" t="s">
        <v>43</v>
      </c>
    </row>
    <row r="200" spans="1:11" x14ac:dyDescent="0.35">
      <c r="A200" t="s">
        <v>735</v>
      </c>
      <c r="B200" t="s">
        <v>1175</v>
      </c>
      <c r="C200" t="s">
        <v>1176</v>
      </c>
      <c r="E200" t="s">
        <v>736</v>
      </c>
      <c r="F200" t="s">
        <v>644</v>
      </c>
      <c r="G200" t="s">
        <v>44</v>
      </c>
      <c r="H200" t="s">
        <v>402</v>
      </c>
      <c r="I200" t="s">
        <v>403</v>
      </c>
      <c r="J200">
        <v>19103</v>
      </c>
      <c r="K200" t="s">
        <v>50</v>
      </c>
    </row>
    <row r="201" spans="1:11" x14ac:dyDescent="0.35">
      <c r="A201" t="s">
        <v>737</v>
      </c>
      <c r="B201" t="s">
        <v>1316</v>
      </c>
      <c r="C201" t="s">
        <v>991</v>
      </c>
      <c r="E201" t="s">
        <v>738</v>
      </c>
      <c r="F201" t="s">
        <v>739</v>
      </c>
      <c r="G201" t="s">
        <v>44</v>
      </c>
      <c r="H201" t="s">
        <v>740</v>
      </c>
      <c r="I201" t="s">
        <v>741</v>
      </c>
      <c r="J201">
        <v>23303</v>
      </c>
      <c r="K201" t="s">
        <v>50</v>
      </c>
    </row>
    <row r="202" spans="1:11" x14ac:dyDescent="0.35">
      <c r="A202" t="s">
        <v>742</v>
      </c>
      <c r="B202" t="s">
        <v>743</v>
      </c>
      <c r="C202" t="s">
        <v>992</v>
      </c>
      <c r="E202" t="s">
        <v>744</v>
      </c>
      <c r="F202" t="s">
        <v>745</v>
      </c>
      <c r="G202" t="s">
        <v>44</v>
      </c>
      <c r="H202" t="s">
        <v>746</v>
      </c>
      <c r="I202" t="s">
        <v>747</v>
      </c>
      <c r="J202">
        <v>24821</v>
      </c>
      <c r="K202" t="s">
        <v>43</v>
      </c>
    </row>
    <row r="203" spans="1:11" x14ac:dyDescent="0.35">
      <c r="A203" t="s">
        <v>748</v>
      </c>
      <c r="B203" t="s">
        <v>1317</v>
      </c>
      <c r="C203" t="s">
        <v>965</v>
      </c>
      <c r="E203" t="s">
        <v>744</v>
      </c>
      <c r="F203" t="s">
        <v>745</v>
      </c>
      <c r="G203" t="s">
        <v>44</v>
      </c>
      <c r="H203" t="s">
        <v>746</v>
      </c>
      <c r="I203" t="s">
        <v>747</v>
      </c>
      <c r="J203">
        <v>24536</v>
      </c>
      <c r="K203" t="s">
        <v>50</v>
      </c>
    </row>
    <row r="204" spans="1:11" x14ac:dyDescent="0.35">
      <c r="A204" t="s">
        <v>749</v>
      </c>
      <c r="B204" t="s">
        <v>1177</v>
      </c>
      <c r="C204" t="s">
        <v>1178</v>
      </c>
      <c r="E204" t="s">
        <v>289</v>
      </c>
      <c r="F204" t="s">
        <v>290</v>
      </c>
      <c r="G204" t="s">
        <v>44</v>
      </c>
      <c r="H204" t="s">
        <v>286</v>
      </c>
      <c r="I204" t="s">
        <v>287</v>
      </c>
      <c r="J204">
        <v>30675</v>
      </c>
      <c r="K204" t="s">
        <v>50</v>
      </c>
    </row>
    <row r="205" spans="1:11" x14ac:dyDescent="0.35">
      <c r="A205" t="s">
        <v>750</v>
      </c>
      <c r="B205" t="s">
        <v>1179</v>
      </c>
      <c r="C205" t="s">
        <v>902</v>
      </c>
      <c r="E205" t="s">
        <v>751</v>
      </c>
      <c r="F205" t="s">
        <v>397</v>
      </c>
      <c r="G205" t="s">
        <v>44</v>
      </c>
      <c r="H205" t="s">
        <v>752</v>
      </c>
      <c r="I205" t="s">
        <v>753</v>
      </c>
      <c r="J205">
        <v>18822</v>
      </c>
      <c r="K205" t="s">
        <v>43</v>
      </c>
    </row>
    <row r="206" spans="1:11" x14ac:dyDescent="0.35">
      <c r="A206" t="s">
        <v>754</v>
      </c>
      <c r="B206" t="s">
        <v>1318</v>
      </c>
      <c r="C206" t="s">
        <v>993</v>
      </c>
      <c r="E206" t="s">
        <v>755</v>
      </c>
      <c r="F206" t="s">
        <v>228</v>
      </c>
      <c r="G206" t="s">
        <v>44</v>
      </c>
      <c r="H206" t="s">
        <v>756</v>
      </c>
      <c r="I206" t="s">
        <v>757</v>
      </c>
      <c r="J206">
        <v>36221</v>
      </c>
      <c r="K206" t="s">
        <v>50</v>
      </c>
    </row>
    <row r="207" spans="1:11" x14ac:dyDescent="0.35">
      <c r="A207" t="s">
        <v>758</v>
      </c>
      <c r="B207" t="s">
        <v>994</v>
      </c>
      <c r="C207" t="s">
        <v>1180</v>
      </c>
      <c r="E207" t="s">
        <v>759</v>
      </c>
      <c r="F207" t="s">
        <v>184</v>
      </c>
      <c r="G207" t="s">
        <v>44</v>
      </c>
      <c r="H207" t="s">
        <v>760</v>
      </c>
      <c r="I207" t="s">
        <v>761</v>
      </c>
      <c r="J207">
        <v>37071</v>
      </c>
      <c r="K207" t="s">
        <v>50</v>
      </c>
    </row>
    <row r="208" spans="1:11" x14ac:dyDescent="0.35">
      <c r="A208" t="s">
        <v>762</v>
      </c>
      <c r="B208" t="s">
        <v>1319</v>
      </c>
      <c r="C208" t="s">
        <v>1181</v>
      </c>
      <c r="E208" t="s">
        <v>763</v>
      </c>
      <c r="F208" t="s">
        <v>98</v>
      </c>
      <c r="G208" t="s">
        <v>44</v>
      </c>
      <c r="H208" t="s">
        <v>180</v>
      </c>
      <c r="I208" t="s">
        <v>181</v>
      </c>
      <c r="J208">
        <v>38828</v>
      </c>
      <c r="K208" t="s">
        <v>43</v>
      </c>
    </row>
    <row r="209" spans="1:11" x14ac:dyDescent="0.35">
      <c r="A209" t="s">
        <v>764</v>
      </c>
      <c r="B209" t="s">
        <v>995</v>
      </c>
      <c r="C209" t="s">
        <v>996</v>
      </c>
      <c r="E209" t="s">
        <v>765</v>
      </c>
      <c r="F209" t="s">
        <v>302</v>
      </c>
      <c r="G209" t="s">
        <v>44</v>
      </c>
      <c r="H209" t="s">
        <v>154</v>
      </c>
      <c r="I209" t="s">
        <v>155</v>
      </c>
      <c r="J209">
        <v>39467</v>
      </c>
      <c r="K209" t="s">
        <v>50</v>
      </c>
    </row>
    <row r="210" spans="1:11" x14ac:dyDescent="0.35">
      <c r="A210" t="s">
        <v>766</v>
      </c>
      <c r="B210" t="s">
        <v>1182</v>
      </c>
      <c r="C210" t="s">
        <v>1022</v>
      </c>
      <c r="E210" t="s">
        <v>767</v>
      </c>
      <c r="F210" t="s">
        <v>375</v>
      </c>
      <c r="G210" t="s">
        <v>44</v>
      </c>
      <c r="H210" t="s">
        <v>768</v>
      </c>
      <c r="I210" t="s">
        <v>769</v>
      </c>
      <c r="J210">
        <v>39401</v>
      </c>
      <c r="K210" t="s">
        <v>50</v>
      </c>
    </row>
    <row r="211" spans="1:11" x14ac:dyDescent="0.35">
      <c r="A211" t="s">
        <v>770</v>
      </c>
      <c r="B211" t="s">
        <v>1320</v>
      </c>
      <c r="C211" t="s">
        <v>1237</v>
      </c>
      <c r="E211" t="s">
        <v>771</v>
      </c>
      <c r="F211" t="s">
        <v>53</v>
      </c>
      <c r="G211" t="s">
        <v>44</v>
      </c>
      <c r="H211" t="s">
        <v>272</v>
      </c>
      <c r="I211" t="s">
        <v>273</v>
      </c>
      <c r="J211">
        <v>30836</v>
      </c>
      <c r="K211" t="s">
        <v>50</v>
      </c>
    </row>
    <row r="212" spans="1:11" x14ac:dyDescent="0.35">
      <c r="A212" t="s">
        <v>772</v>
      </c>
      <c r="B212" t="s">
        <v>1183</v>
      </c>
      <c r="C212" t="s">
        <v>1303</v>
      </c>
      <c r="E212" t="s">
        <v>765</v>
      </c>
      <c r="F212" t="s">
        <v>161</v>
      </c>
      <c r="G212" t="s">
        <v>44</v>
      </c>
      <c r="H212" t="s">
        <v>154</v>
      </c>
      <c r="I212" t="s">
        <v>773</v>
      </c>
      <c r="J212">
        <v>39099</v>
      </c>
      <c r="K212" t="s">
        <v>50</v>
      </c>
    </row>
    <row r="213" spans="1:11" x14ac:dyDescent="0.35">
      <c r="A213" t="s">
        <v>774</v>
      </c>
      <c r="B213" t="s">
        <v>1184</v>
      </c>
      <c r="C213" t="s">
        <v>901</v>
      </c>
      <c r="E213" t="s">
        <v>775</v>
      </c>
      <c r="F213" t="s">
        <v>260</v>
      </c>
      <c r="G213" t="s">
        <v>44</v>
      </c>
      <c r="H213" t="s">
        <v>731</v>
      </c>
      <c r="I213" t="s">
        <v>776</v>
      </c>
      <c r="J213">
        <v>24046</v>
      </c>
      <c r="K213" t="s">
        <v>43</v>
      </c>
    </row>
    <row r="214" spans="1:11" x14ac:dyDescent="0.35">
      <c r="A214" t="s">
        <v>777</v>
      </c>
      <c r="B214" t="s">
        <v>1243</v>
      </c>
      <c r="C214" t="s">
        <v>1028</v>
      </c>
      <c r="E214" t="s">
        <v>778</v>
      </c>
      <c r="F214" t="s">
        <v>207</v>
      </c>
      <c r="G214" t="s">
        <v>44</v>
      </c>
      <c r="H214" t="s">
        <v>654</v>
      </c>
      <c r="I214" t="s">
        <v>655</v>
      </c>
      <c r="J214">
        <v>34922</v>
      </c>
      <c r="K214" t="s">
        <v>50</v>
      </c>
    </row>
    <row r="215" spans="1:11" x14ac:dyDescent="0.35">
      <c r="A215" t="s">
        <v>779</v>
      </c>
      <c r="B215" t="s">
        <v>1185</v>
      </c>
      <c r="C215" t="s">
        <v>997</v>
      </c>
      <c r="E215" t="s">
        <v>780</v>
      </c>
      <c r="F215" t="s">
        <v>207</v>
      </c>
      <c r="G215" t="s">
        <v>40</v>
      </c>
      <c r="H215" t="s">
        <v>312</v>
      </c>
      <c r="I215" t="s">
        <v>313</v>
      </c>
      <c r="J215">
        <v>32902</v>
      </c>
      <c r="K215" t="s">
        <v>50</v>
      </c>
    </row>
    <row r="216" spans="1:11" x14ac:dyDescent="0.35">
      <c r="A216" t="s">
        <v>781</v>
      </c>
      <c r="B216" t="s">
        <v>1321</v>
      </c>
      <c r="C216" t="s">
        <v>998</v>
      </c>
      <c r="E216" t="s">
        <v>782</v>
      </c>
      <c r="F216" t="s">
        <v>783</v>
      </c>
      <c r="G216" t="s">
        <v>44</v>
      </c>
      <c r="H216" t="s">
        <v>784</v>
      </c>
      <c r="I216" t="s">
        <v>785</v>
      </c>
      <c r="J216">
        <v>32510</v>
      </c>
      <c r="K216" t="s">
        <v>50</v>
      </c>
    </row>
    <row r="217" spans="1:11" x14ac:dyDescent="0.35">
      <c r="A217" t="s">
        <v>786</v>
      </c>
      <c r="B217" t="s">
        <v>999</v>
      </c>
      <c r="C217" t="s">
        <v>1000</v>
      </c>
      <c r="E217" t="s">
        <v>787</v>
      </c>
      <c r="F217" t="s">
        <v>161</v>
      </c>
      <c r="G217" t="s">
        <v>44</v>
      </c>
      <c r="H217" t="s">
        <v>788</v>
      </c>
      <c r="I217" t="s">
        <v>789</v>
      </c>
      <c r="J217">
        <v>32141</v>
      </c>
      <c r="K217" t="s">
        <v>50</v>
      </c>
    </row>
    <row r="218" spans="1:11" x14ac:dyDescent="0.35">
      <c r="A218" t="s">
        <v>790</v>
      </c>
      <c r="B218" t="s">
        <v>1186</v>
      </c>
      <c r="C218" t="s">
        <v>1001</v>
      </c>
      <c r="E218" t="s">
        <v>791</v>
      </c>
      <c r="F218" t="s">
        <v>792</v>
      </c>
      <c r="G218" t="s">
        <v>44</v>
      </c>
      <c r="H218" t="s">
        <v>793</v>
      </c>
      <c r="I218" t="s">
        <v>794</v>
      </c>
      <c r="J218">
        <v>35622</v>
      </c>
      <c r="K218" t="s">
        <v>50</v>
      </c>
    </row>
    <row r="219" spans="1:11" x14ac:dyDescent="0.35">
      <c r="A219" t="s">
        <v>795</v>
      </c>
      <c r="B219" t="s">
        <v>1187</v>
      </c>
      <c r="C219" t="s">
        <v>1289</v>
      </c>
      <c r="E219" t="s">
        <v>524</v>
      </c>
      <c r="F219" t="s">
        <v>68</v>
      </c>
      <c r="G219" t="s">
        <v>44</v>
      </c>
      <c r="H219" t="s">
        <v>796</v>
      </c>
      <c r="I219" t="s">
        <v>797</v>
      </c>
      <c r="J219">
        <v>20900</v>
      </c>
      <c r="K219" t="s">
        <v>50</v>
      </c>
    </row>
    <row r="220" spans="1:11" x14ac:dyDescent="0.35">
      <c r="A220" t="s">
        <v>798</v>
      </c>
      <c r="B220" t="s">
        <v>1188</v>
      </c>
      <c r="C220" t="s">
        <v>910</v>
      </c>
      <c r="E220" t="s">
        <v>249</v>
      </c>
      <c r="F220" t="s">
        <v>189</v>
      </c>
      <c r="G220" t="s">
        <v>44</v>
      </c>
      <c r="H220" t="s">
        <v>796</v>
      </c>
      <c r="I220" t="s">
        <v>797</v>
      </c>
      <c r="J220">
        <v>39064</v>
      </c>
      <c r="K220" t="s">
        <v>50</v>
      </c>
    </row>
    <row r="221" spans="1:11" x14ac:dyDescent="0.35">
      <c r="A221" t="s">
        <v>799</v>
      </c>
      <c r="B221" t="s">
        <v>1189</v>
      </c>
      <c r="C221" t="s">
        <v>1171</v>
      </c>
      <c r="E221" t="s">
        <v>800</v>
      </c>
      <c r="F221" t="s">
        <v>801</v>
      </c>
      <c r="G221" t="s">
        <v>44</v>
      </c>
      <c r="H221" t="s">
        <v>793</v>
      </c>
      <c r="I221" t="s">
        <v>802</v>
      </c>
      <c r="J221">
        <v>23625</v>
      </c>
      <c r="K221" t="s">
        <v>50</v>
      </c>
    </row>
    <row r="222" spans="1:11" x14ac:dyDescent="0.35">
      <c r="A222" t="s">
        <v>803</v>
      </c>
      <c r="B222" t="s">
        <v>1188</v>
      </c>
      <c r="C222" t="s">
        <v>1259</v>
      </c>
      <c r="E222" t="s">
        <v>804</v>
      </c>
      <c r="F222" t="s">
        <v>805</v>
      </c>
      <c r="G222" t="s">
        <v>44</v>
      </c>
      <c r="H222" t="s">
        <v>756</v>
      </c>
      <c r="I222" t="s">
        <v>757</v>
      </c>
      <c r="J222">
        <v>38617</v>
      </c>
      <c r="K222" t="s">
        <v>50</v>
      </c>
    </row>
    <row r="223" spans="1:11" x14ac:dyDescent="0.35">
      <c r="A223" t="s">
        <v>806</v>
      </c>
      <c r="B223" t="s">
        <v>1322</v>
      </c>
      <c r="C223" t="s">
        <v>1190</v>
      </c>
      <c r="E223" t="s">
        <v>807</v>
      </c>
      <c r="F223" t="s">
        <v>808</v>
      </c>
      <c r="G223" t="s">
        <v>44</v>
      </c>
      <c r="H223" t="s">
        <v>784</v>
      </c>
      <c r="I223" t="s">
        <v>785</v>
      </c>
      <c r="J223">
        <v>21130</v>
      </c>
      <c r="K223" t="s">
        <v>50</v>
      </c>
    </row>
    <row r="224" spans="1:11" x14ac:dyDescent="0.35">
      <c r="A224" t="s">
        <v>809</v>
      </c>
      <c r="B224" t="s">
        <v>1191</v>
      </c>
      <c r="C224" t="s">
        <v>1002</v>
      </c>
      <c r="E224" t="s">
        <v>810</v>
      </c>
      <c r="F224" t="s">
        <v>285</v>
      </c>
      <c r="G224" t="s">
        <v>44</v>
      </c>
      <c r="H224" t="s">
        <v>811</v>
      </c>
      <c r="I224" t="s">
        <v>812</v>
      </c>
      <c r="J224">
        <v>34435</v>
      </c>
      <c r="K224" t="s">
        <v>50</v>
      </c>
    </row>
    <row r="225" spans="1:11" x14ac:dyDescent="0.35">
      <c r="A225" t="s">
        <v>813</v>
      </c>
      <c r="B225" t="s">
        <v>1192</v>
      </c>
      <c r="C225" t="s">
        <v>1003</v>
      </c>
      <c r="E225" t="s">
        <v>814</v>
      </c>
      <c r="F225" t="s">
        <v>63</v>
      </c>
      <c r="G225" t="s">
        <v>44</v>
      </c>
      <c r="H225" t="s">
        <v>793</v>
      </c>
      <c r="I225" t="s">
        <v>815</v>
      </c>
      <c r="J225">
        <v>39151</v>
      </c>
      <c r="K225" t="s">
        <v>50</v>
      </c>
    </row>
    <row r="226" spans="1:11" x14ac:dyDescent="0.35">
      <c r="A226" t="s">
        <v>816</v>
      </c>
      <c r="B226" t="s">
        <v>1193</v>
      </c>
      <c r="C226" t="s">
        <v>1263</v>
      </c>
      <c r="E226" t="s">
        <v>817</v>
      </c>
      <c r="F226" t="s">
        <v>73</v>
      </c>
      <c r="G226" t="s">
        <v>44</v>
      </c>
      <c r="H226" t="s">
        <v>784</v>
      </c>
      <c r="I226" t="s">
        <v>785</v>
      </c>
      <c r="J226">
        <v>38848</v>
      </c>
      <c r="K226" t="s">
        <v>50</v>
      </c>
    </row>
    <row r="227" spans="1:11" x14ac:dyDescent="0.35">
      <c r="A227" t="s">
        <v>818</v>
      </c>
      <c r="B227" t="s">
        <v>1323</v>
      </c>
      <c r="C227" t="s">
        <v>1194</v>
      </c>
      <c r="E227" t="s">
        <v>819</v>
      </c>
      <c r="F227" t="s">
        <v>217</v>
      </c>
      <c r="G227" t="s">
        <v>44</v>
      </c>
      <c r="H227" t="s">
        <v>788</v>
      </c>
      <c r="I227" t="s">
        <v>789</v>
      </c>
      <c r="J227">
        <v>38821</v>
      </c>
      <c r="K227" t="s">
        <v>50</v>
      </c>
    </row>
    <row r="228" spans="1:11" x14ac:dyDescent="0.35">
      <c r="A228" t="s">
        <v>820</v>
      </c>
      <c r="B228" t="s">
        <v>1195</v>
      </c>
      <c r="C228" t="s">
        <v>1244</v>
      </c>
      <c r="E228" t="s">
        <v>821</v>
      </c>
      <c r="F228" t="s">
        <v>450</v>
      </c>
      <c r="G228" t="s">
        <v>44</v>
      </c>
      <c r="H228" t="s">
        <v>793</v>
      </c>
      <c r="I228" t="s">
        <v>802</v>
      </c>
      <c r="J228">
        <v>35129</v>
      </c>
      <c r="K228" t="s">
        <v>50</v>
      </c>
    </row>
    <row r="229" spans="1:11" x14ac:dyDescent="0.35">
      <c r="A229" t="s">
        <v>822</v>
      </c>
      <c r="B229" t="s">
        <v>1196</v>
      </c>
      <c r="C229" t="s">
        <v>1197</v>
      </c>
      <c r="E229" t="s">
        <v>823</v>
      </c>
      <c r="F229" t="s">
        <v>58</v>
      </c>
      <c r="G229" t="s">
        <v>44</v>
      </c>
      <c r="H229" t="s">
        <v>824</v>
      </c>
      <c r="I229" t="s">
        <v>825</v>
      </c>
      <c r="J229">
        <v>37269</v>
      </c>
      <c r="K229" t="s">
        <v>50</v>
      </c>
    </row>
    <row r="230" spans="1:11" x14ac:dyDescent="0.35">
      <c r="A230" t="s">
        <v>826</v>
      </c>
      <c r="B230" t="s">
        <v>1004</v>
      </c>
      <c r="C230" t="s">
        <v>1198</v>
      </c>
      <c r="E230" t="s">
        <v>827</v>
      </c>
      <c r="F230" t="s">
        <v>123</v>
      </c>
      <c r="G230" t="s">
        <v>44</v>
      </c>
      <c r="H230" t="s">
        <v>230</v>
      </c>
      <c r="I230" t="s">
        <v>231</v>
      </c>
      <c r="J230">
        <v>39059</v>
      </c>
      <c r="K230" t="s">
        <v>50</v>
      </c>
    </row>
    <row r="231" spans="1:11" x14ac:dyDescent="0.35">
      <c r="A231" t="s">
        <v>828</v>
      </c>
      <c r="B231" t="s">
        <v>1199</v>
      </c>
      <c r="C231" t="s">
        <v>1245</v>
      </c>
      <c r="E231" t="s">
        <v>829</v>
      </c>
      <c r="F231" t="s">
        <v>565</v>
      </c>
      <c r="G231" t="s">
        <v>44</v>
      </c>
      <c r="H231" t="s">
        <v>162</v>
      </c>
      <c r="I231" t="s">
        <v>830</v>
      </c>
      <c r="J231">
        <v>25578</v>
      </c>
      <c r="K231" t="s">
        <v>50</v>
      </c>
    </row>
    <row r="232" spans="1:11" x14ac:dyDescent="0.35">
      <c r="A232" t="s">
        <v>831</v>
      </c>
      <c r="B232" t="s">
        <v>1200</v>
      </c>
      <c r="C232" t="s">
        <v>1201</v>
      </c>
      <c r="E232" t="s">
        <v>832</v>
      </c>
      <c r="F232" t="s">
        <v>833</v>
      </c>
      <c r="G232" t="s">
        <v>44</v>
      </c>
      <c r="H232" t="s">
        <v>824</v>
      </c>
      <c r="I232" t="s">
        <v>834</v>
      </c>
      <c r="J232">
        <v>33786</v>
      </c>
      <c r="K232" t="s">
        <v>43</v>
      </c>
    </row>
    <row r="233" spans="1:11" x14ac:dyDescent="0.35">
      <c r="A233" t="s">
        <v>835</v>
      </c>
      <c r="B233" t="s">
        <v>1246</v>
      </c>
      <c r="C233" t="s">
        <v>1247</v>
      </c>
      <c r="E233" t="s">
        <v>836</v>
      </c>
      <c r="F233" t="s">
        <v>53</v>
      </c>
      <c r="G233" t="s">
        <v>44</v>
      </c>
      <c r="H233" t="s">
        <v>837</v>
      </c>
      <c r="I233" t="s">
        <v>838</v>
      </c>
      <c r="J233">
        <v>28538</v>
      </c>
      <c r="K233" t="s">
        <v>43</v>
      </c>
    </row>
    <row r="234" spans="1:11" x14ac:dyDescent="0.35">
      <c r="A234" t="s">
        <v>839</v>
      </c>
      <c r="B234" t="s">
        <v>914</v>
      </c>
      <c r="C234" t="s">
        <v>1190</v>
      </c>
      <c r="E234" t="s">
        <v>840</v>
      </c>
      <c r="F234" t="s">
        <v>161</v>
      </c>
      <c r="G234" t="s">
        <v>44</v>
      </c>
      <c r="H234" t="s">
        <v>512</v>
      </c>
      <c r="I234" t="s">
        <v>513</v>
      </c>
      <c r="J234">
        <v>33130</v>
      </c>
      <c r="K234" t="s">
        <v>50</v>
      </c>
    </row>
    <row r="235" spans="1:11" x14ac:dyDescent="0.35">
      <c r="A235" t="s">
        <v>841</v>
      </c>
      <c r="B235" t="s">
        <v>1202</v>
      </c>
      <c r="C235" t="s">
        <v>944</v>
      </c>
      <c r="E235" t="s">
        <v>842</v>
      </c>
      <c r="F235" t="s">
        <v>176</v>
      </c>
      <c r="G235" t="s">
        <v>44</v>
      </c>
      <c r="H235" t="s">
        <v>634</v>
      </c>
      <c r="I235" t="s">
        <v>635</v>
      </c>
      <c r="J235">
        <v>38591</v>
      </c>
      <c r="K235" t="s">
        <v>50</v>
      </c>
    </row>
    <row r="236" spans="1:11" x14ac:dyDescent="0.35">
      <c r="A236" t="s">
        <v>843</v>
      </c>
      <c r="B236" t="s">
        <v>1324</v>
      </c>
      <c r="C236" t="s">
        <v>1203</v>
      </c>
      <c r="E236" t="s">
        <v>844</v>
      </c>
      <c r="F236" t="s">
        <v>845</v>
      </c>
      <c r="G236" t="s">
        <v>846</v>
      </c>
      <c r="H236" t="s">
        <v>847</v>
      </c>
      <c r="I236" t="s">
        <v>848</v>
      </c>
      <c r="J236">
        <v>17316</v>
      </c>
      <c r="K236" t="s">
        <v>43</v>
      </c>
    </row>
    <row r="237" spans="1:11" x14ac:dyDescent="0.35">
      <c r="A237" t="s">
        <v>849</v>
      </c>
      <c r="B237" t="s">
        <v>1005</v>
      </c>
      <c r="C237" t="s">
        <v>1204</v>
      </c>
      <c r="E237" t="s">
        <v>850</v>
      </c>
      <c r="F237" t="s">
        <v>845</v>
      </c>
      <c r="G237" t="s">
        <v>846</v>
      </c>
      <c r="H237" t="s">
        <v>847</v>
      </c>
      <c r="I237" t="s">
        <v>848</v>
      </c>
      <c r="J237">
        <v>18504</v>
      </c>
      <c r="K237" t="s">
        <v>50</v>
      </c>
    </row>
    <row r="238" spans="1:11" x14ac:dyDescent="0.35">
      <c r="A238" t="s">
        <v>851</v>
      </c>
      <c r="B238" t="s">
        <v>1325</v>
      </c>
      <c r="C238" t="s">
        <v>941</v>
      </c>
      <c r="E238" t="s">
        <v>852</v>
      </c>
      <c r="F238" t="s">
        <v>321</v>
      </c>
      <c r="G238" t="s">
        <v>44</v>
      </c>
      <c r="H238" t="s">
        <v>521</v>
      </c>
      <c r="I238" t="s">
        <v>522</v>
      </c>
      <c r="J238">
        <v>24642</v>
      </c>
      <c r="K238" t="s">
        <v>50</v>
      </c>
    </row>
    <row r="239" spans="1:11" x14ac:dyDescent="0.35">
      <c r="A239" t="s">
        <v>853</v>
      </c>
      <c r="B239" t="s">
        <v>1205</v>
      </c>
      <c r="C239" t="s">
        <v>1110</v>
      </c>
      <c r="E239" t="s">
        <v>854</v>
      </c>
      <c r="F239" t="s">
        <v>161</v>
      </c>
      <c r="G239" t="s">
        <v>44</v>
      </c>
      <c r="H239" t="s">
        <v>99</v>
      </c>
      <c r="I239" t="s">
        <v>100</v>
      </c>
      <c r="J239">
        <v>35141</v>
      </c>
      <c r="K239" t="s">
        <v>50</v>
      </c>
    </row>
    <row r="240" spans="1:11" x14ac:dyDescent="0.35">
      <c r="A240" t="s">
        <v>855</v>
      </c>
      <c r="B240" t="s">
        <v>1206</v>
      </c>
      <c r="C240" t="s">
        <v>1207</v>
      </c>
      <c r="E240" t="s">
        <v>856</v>
      </c>
      <c r="F240" t="s">
        <v>58</v>
      </c>
      <c r="G240" t="s">
        <v>44</v>
      </c>
      <c r="H240" t="s">
        <v>857</v>
      </c>
      <c r="I240" t="s">
        <v>858</v>
      </c>
      <c r="J240">
        <v>32883</v>
      </c>
      <c r="K240" t="s">
        <v>50</v>
      </c>
    </row>
    <row r="241" spans="1:11" x14ac:dyDescent="0.35">
      <c r="A241" t="s">
        <v>859</v>
      </c>
      <c r="B241" t="s">
        <v>1208</v>
      </c>
      <c r="C241" t="s">
        <v>1006</v>
      </c>
      <c r="E241" t="s">
        <v>860</v>
      </c>
      <c r="F241" t="s">
        <v>861</v>
      </c>
      <c r="G241" t="s">
        <v>44</v>
      </c>
      <c r="H241" t="s">
        <v>639</v>
      </c>
      <c r="I241" t="s">
        <v>640</v>
      </c>
      <c r="J241">
        <v>34445</v>
      </c>
      <c r="K241" t="s">
        <v>43</v>
      </c>
    </row>
    <row r="242" spans="1:11" x14ac:dyDescent="0.35">
      <c r="A242" t="s">
        <v>862</v>
      </c>
      <c r="B242" t="s">
        <v>1248</v>
      </c>
      <c r="C242" t="s">
        <v>1048</v>
      </c>
      <c r="E242" t="s">
        <v>863</v>
      </c>
      <c r="F242" t="s">
        <v>864</v>
      </c>
      <c r="G242" t="s">
        <v>44</v>
      </c>
      <c r="H242" t="s">
        <v>865</v>
      </c>
      <c r="I242" t="s">
        <v>866</v>
      </c>
      <c r="J242">
        <v>33257</v>
      </c>
      <c r="K242" t="s">
        <v>50</v>
      </c>
    </row>
    <row r="243" spans="1:11" x14ac:dyDescent="0.35">
      <c r="A243" t="s">
        <v>867</v>
      </c>
      <c r="B243" t="s">
        <v>1249</v>
      </c>
      <c r="C243" t="s">
        <v>1007</v>
      </c>
      <c r="E243" t="s">
        <v>657</v>
      </c>
      <c r="F243" t="s">
        <v>868</v>
      </c>
      <c r="G243" t="s">
        <v>44</v>
      </c>
      <c r="H243" t="s">
        <v>740</v>
      </c>
      <c r="I243" t="s">
        <v>869</v>
      </c>
      <c r="J243">
        <v>18113</v>
      </c>
      <c r="K243" t="s">
        <v>50</v>
      </c>
    </row>
    <row r="244" spans="1:11" x14ac:dyDescent="0.35">
      <c r="A244" t="s">
        <v>870</v>
      </c>
      <c r="B244" t="s">
        <v>1209</v>
      </c>
      <c r="C244" t="s">
        <v>1056</v>
      </c>
      <c r="E244" t="s">
        <v>871</v>
      </c>
      <c r="F244" t="s">
        <v>234</v>
      </c>
      <c r="G244" t="s">
        <v>44</v>
      </c>
      <c r="H244" t="s">
        <v>649</v>
      </c>
      <c r="I244" t="s">
        <v>650</v>
      </c>
      <c r="J244">
        <v>39027</v>
      </c>
      <c r="K244" t="s">
        <v>50</v>
      </c>
    </row>
    <row r="245" spans="1:11" x14ac:dyDescent="0.35">
      <c r="A245" t="s">
        <v>872</v>
      </c>
      <c r="B245" t="s">
        <v>873</v>
      </c>
      <c r="C245" t="s">
        <v>1008</v>
      </c>
      <c r="E245" t="s">
        <v>874</v>
      </c>
      <c r="F245" t="s">
        <v>348</v>
      </c>
      <c r="G245" t="s">
        <v>44</v>
      </c>
      <c r="H245" t="s">
        <v>649</v>
      </c>
      <c r="I245" t="s">
        <v>650</v>
      </c>
      <c r="J245">
        <v>38787</v>
      </c>
      <c r="K245" t="s">
        <v>50</v>
      </c>
    </row>
    <row r="246" spans="1:11" x14ac:dyDescent="0.35">
      <c r="A246" t="s">
        <v>875</v>
      </c>
      <c r="B246" t="s">
        <v>1210</v>
      </c>
      <c r="C246" t="s">
        <v>1009</v>
      </c>
      <c r="E246" t="s">
        <v>876</v>
      </c>
      <c r="F246" t="s">
        <v>308</v>
      </c>
      <c r="G246" t="s">
        <v>98</v>
      </c>
      <c r="H246" t="s">
        <v>877</v>
      </c>
      <c r="I246" t="s">
        <v>878</v>
      </c>
      <c r="J246">
        <v>18388</v>
      </c>
      <c r="K246" t="s">
        <v>43</v>
      </c>
    </row>
    <row r="247" spans="1:11" x14ac:dyDescent="0.35">
      <c r="A247" t="s">
        <v>879</v>
      </c>
      <c r="B247" t="s">
        <v>1250</v>
      </c>
      <c r="C247" t="s">
        <v>880</v>
      </c>
      <c r="E247" t="s">
        <v>881</v>
      </c>
      <c r="F247" t="s">
        <v>176</v>
      </c>
      <c r="G247" t="s">
        <v>44</v>
      </c>
      <c r="H247" t="s">
        <v>241</v>
      </c>
      <c r="I247" t="s">
        <v>882</v>
      </c>
      <c r="J247">
        <v>20704</v>
      </c>
      <c r="K247" t="s">
        <v>43</v>
      </c>
    </row>
    <row r="248" spans="1:11" x14ac:dyDescent="0.35">
      <c r="A248" t="s">
        <v>883</v>
      </c>
      <c r="B248" t="s">
        <v>1211</v>
      </c>
      <c r="C248" t="s">
        <v>1010</v>
      </c>
      <c r="E248" t="s">
        <v>884</v>
      </c>
      <c r="F248" t="s">
        <v>725</v>
      </c>
      <c r="G248" t="s">
        <v>44</v>
      </c>
      <c r="H248" t="s">
        <v>885</v>
      </c>
      <c r="I248" t="s">
        <v>886</v>
      </c>
      <c r="J248">
        <v>39091</v>
      </c>
      <c r="K248" t="s">
        <v>50</v>
      </c>
    </row>
    <row r="249" spans="1:11" x14ac:dyDescent="0.35">
      <c r="A249" t="s">
        <v>887</v>
      </c>
      <c r="B249" t="s">
        <v>1326</v>
      </c>
      <c r="C249" t="s">
        <v>1011</v>
      </c>
      <c r="E249" t="s">
        <v>888</v>
      </c>
      <c r="F249" t="s">
        <v>889</v>
      </c>
      <c r="G249" t="s">
        <v>44</v>
      </c>
      <c r="H249" t="s">
        <v>890</v>
      </c>
      <c r="I249" t="s">
        <v>891</v>
      </c>
      <c r="J249">
        <v>22769</v>
      </c>
      <c r="K249" t="s">
        <v>43</v>
      </c>
    </row>
    <row r="250" spans="1:11" x14ac:dyDescent="0.35">
      <c r="A250" t="s">
        <v>892</v>
      </c>
      <c r="B250" t="s">
        <v>1212</v>
      </c>
      <c r="C250" t="s">
        <v>1012</v>
      </c>
      <c r="E250" t="s">
        <v>893</v>
      </c>
      <c r="F250" t="s">
        <v>889</v>
      </c>
      <c r="G250" t="s">
        <v>44</v>
      </c>
      <c r="H250" t="s">
        <v>890</v>
      </c>
      <c r="I250" t="s">
        <v>891</v>
      </c>
      <c r="J250">
        <v>23593</v>
      </c>
      <c r="K250" t="s">
        <v>50</v>
      </c>
    </row>
    <row r="251" spans="1:11" x14ac:dyDescent="0.35">
      <c r="A251" t="s">
        <v>894</v>
      </c>
      <c r="B251" t="s">
        <v>1013</v>
      </c>
      <c r="C251" t="s">
        <v>1014</v>
      </c>
      <c r="E251" t="s">
        <v>895</v>
      </c>
      <c r="F251" t="s">
        <v>896</v>
      </c>
      <c r="G251" t="s">
        <v>44</v>
      </c>
      <c r="H251" t="s">
        <v>649</v>
      </c>
      <c r="I251" t="s">
        <v>650</v>
      </c>
      <c r="J251">
        <v>38987</v>
      </c>
      <c r="K251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5569-CC36-42B9-98E6-428C4D845D00}">
  <dimension ref="A1:C35"/>
  <sheetViews>
    <sheetView workbookViewId="0">
      <selection activeCell="H13" sqref="H13"/>
    </sheetView>
  </sheetViews>
  <sheetFormatPr defaultRowHeight="14.5" x14ac:dyDescent="0.35"/>
  <cols>
    <col min="1" max="1" width="18.08984375" customWidth="1"/>
    <col min="2" max="2" width="34.08984375" customWidth="1"/>
    <col min="3" max="3" width="27.453125" customWidth="1"/>
  </cols>
  <sheetData>
    <row r="1" spans="1:3" x14ac:dyDescent="0.35">
      <c r="A1" t="s">
        <v>1331</v>
      </c>
      <c r="B1" t="s">
        <v>1334</v>
      </c>
      <c r="C1" t="s">
        <v>1327</v>
      </c>
    </row>
    <row r="2" spans="1:3" x14ac:dyDescent="0.35">
      <c r="C2" t="s">
        <v>1328</v>
      </c>
    </row>
    <row r="3" spans="1:3" x14ac:dyDescent="0.35">
      <c r="C3" t="s">
        <v>1329</v>
      </c>
    </row>
    <row r="4" spans="1:3" x14ac:dyDescent="0.35">
      <c r="C4" t="s">
        <v>1330</v>
      </c>
    </row>
    <row r="5" spans="1:3" x14ac:dyDescent="0.35">
      <c r="C5" t="s">
        <v>1337</v>
      </c>
    </row>
    <row r="6" spans="1:3" x14ac:dyDescent="0.35">
      <c r="B6" t="s">
        <v>1335</v>
      </c>
      <c r="C6" t="s">
        <v>1327</v>
      </c>
    </row>
    <row r="7" spans="1:3" x14ac:dyDescent="0.35">
      <c r="C7" t="s">
        <v>1328</v>
      </c>
    </row>
    <row r="8" spans="1:3" x14ac:dyDescent="0.35">
      <c r="C8" t="s">
        <v>1329</v>
      </c>
    </row>
    <row r="9" spans="1:3" x14ac:dyDescent="0.35">
      <c r="B9" t="s">
        <v>1336</v>
      </c>
      <c r="C9" t="s">
        <v>1327</v>
      </c>
    </row>
    <row r="10" spans="1:3" x14ac:dyDescent="0.35">
      <c r="C10" t="s">
        <v>1328</v>
      </c>
    </row>
    <row r="11" spans="1:3" x14ac:dyDescent="0.35">
      <c r="C11" t="s">
        <v>1329</v>
      </c>
    </row>
    <row r="12" spans="1:3" x14ac:dyDescent="0.35">
      <c r="C12" t="s">
        <v>1330</v>
      </c>
    </row>
    <row r="13" spans="1:3" x14ac:dyDescent="0.35">
      <c r="A13" t="s">
        <v>1332</v>
      </c>
      <c r="B13" t="s">
        <v>1334</v>
      </c>
      <c r="C13" t="s">
        <v>1327</v>
      </c>
    </row>
    <row r="14" spans="1:3" x14ac:dyDescent="0.35">
      <c r="C14" t="s">
        <v>1328</v>
      </c>
    </row>
    <row r="15" spans="1:3" x14ac:dyDescent="0.35">
      <c r="C15" t="s">
        <v>1329</v>
      </c>
    </row>
    <row r="16" spans="1:3" x14ac:dyDescent="0.35">
      <c r="C16" t="s">
        <v>1330</v>
      </c>
    </row>
    <row r="17" spans="1:3" x14ac:dyDescent="0.35">
      <c r="B17" t="s">
        <v>1335</v>
      </c>
      <c r="C17" t="s">
        <v>1327</v>
      </c>
    </row>
    <row r="18" spans="1:3" x14ac:dyDescent="0.35">
      <c r="C18" t="s">
        <v>1328</v>
      </c>
    </row>
    <row r="19" spans="1:3" x14ac:dyDescent="0.35">
      <c r="C19" t="s">
        <v>1329</v>
      </c>
    </row>
    <row r="20" spans="1:3" x14ac:dyDescent="0.35">
      <c r="C20" t="s">
        <v>1330</v>
      </c>
    </row>
    <row r="21" spans="1:3" x14ac:dyDescent="0.35">
      <c r="B21" t="s">
        <v>1336</v>
      </c>
      <c r="C21" t="s">
        <v>1327</v>
      </c>
    </row>
    <row r="22" spans="1:3" x14ac:dyDescent="0.35">
      <c r="C22" t="s">
        <v>1328</v>
      </c>
    </row>
    <row r="23" spans="1:3" x14ac:dyDescent="0.35">
      <c r="C23" t="s">
        <v>1329</v>
      </c>
    </row>
    <row r="24" spans="1:3" x14ac:dyDescent="0.35">
      <c r="C24" t="s">
        <v>1330</v>
      </c>
    </row>
    <row r="25" spans="1:3" x14ac:dyDescent="0.35">
      <c r="A25" t="s">
        <v>1333</v>
      </c>
      <c r="B25" t="s">
        <v>1334</v>
      </c>
      <c r="C25" t="s">
        <v>1327</v>
      </c>
    </row>
    <row r="26" spans="1:3" x14ac:dyDescent="0.35">
      <c r="C26" t="s">
        <v>1328</v>
      </c>
    </row>
    <row r="27" spans="1:3" x14ac:dyDescent="0.35">
      <c r="C27" t="s">
        <v>1329</v>
      </c>
    </row>
    <row r="28" spans="1:3" x14ac:dyDescent="0.35">
      <c r="C28" t="s">
        <v>1330</v>
      </c>
    </row>
    <row r="29" spans="1:3" x14ac:dyDescent="0.35">
      <c r="C29" t="s">
        <v>1337</v>
      </c>
    </row>
    <row r="30" spans="1:3" x14ac:dyDescent="0.35">
      <c r="B30" t="s">
        <v>1335</v>
      </c>
      <c r="C30" t="s">
        <v>1327</v>
      </c>
    </row>
    <row r="31" spans="1:3" x14ac:dyDescent="0.35">
      <c r="C31" t="s">
        <v>1328</v>
      </c>
    </row>
    <row r="32" spans="1:3" x14ac:dyDescent="0.35">
      <c r="C32" t="s">
        <v>1329</v>
      </c>
    </row>
    <row r="33" spans="2:3" x14ac:dyDescent="0.35">
      <c r="B33" t="s">
        <v>1336</v>
      </c>
      <c r="C33" t="s">
        <v>1327</v>
      </c>
    </row>
    <row r="34" spans="2:3" x14ac:dyDescent="0.35">
      <c r="C34" t="s">
        <v>1328</v>
      </c>
    </row>
    <row r="35" spans="2:3" x14ac:dyDescent="0.35">
      <c r="C35" t="s">
        <v>1329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4BC9-2CB1-4266-B475-AC1538A15422}">
  <dimension ref="A1:M58"/>
  <sheetViews>
    <sheetView topLeftCell="A6" zoomScale="85" zoomScaleNormal="85" workbookViewId="0">
      <selection activeCell="A59" sqref="A59"/>
    </sheetView>
  </sheetViews>
  <sheetFormatPr defaultColWidth="8.81640625" defaultRowHeight="14.5" x14ac:dyDescent="0.35"/>
  <cols>
    <col min="1" max="1" width="10.1796875" customWidth="1"/>
    <col min="2" max="2" width="19" bestFit="1" customWidth="1"/>
    <col min="3" max="3" width="11.54296875" bestFit="1" customWidth="1"/>
    <col min="4" max="4" width="19.08984375" bestFit="1" customWidth="1"/>
    <col min="5" max="5" width="26.7265625" customWidth="1"/>
    <col min="6" max="6" width="26" bestFit="1" customWidth="1"/>
    <col min="7" max="7" width="12.26953125" customWidth="1"/>
    <col min="10" max="10" width="9.90625" bestFit="1" customWidth="1"/>
  </cols>
  <sheetData>
    <row r="1" spans="1:7" ht="18.5" x14ac:dyDescent="0.45">
      <c r="A1" s="5" t="s">
        <v>3592</v>
      </c>
    </row>
    <row r="2" spans="1:7" x14ac:dyDescent="0.3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x14ac:dyDescent="0.35">
      <c r="A3">
        <v>1</v>
      </c>
      <c r="B3" t="s">
        <v>1565</v>
      </c>
      <c r="C3" t="s">
        <v>10</v>
      </c>
      <c r="D3" t="s">
        <v>11</v>
      </c>
      <c r="E3">
        <v>69</v>
      </c>
      <c r="F3" t="s">
        <v>25</v>
      </c>
      <c r="G3" t="s">
        <v>12</v>
      </c>
    </row>
    <row r="4" spans="1:7" x14ac:dyDescent="0.35">
      <c r="A4">
        <v>2</v>
      </c>
      <c r="B4" t="s">
        <v>1566</v>
      </c>
      <c r="C4" t="s">
        <v>13</v>
      </c>
      <c r="D4" t="s">
        <v>11</v>
      </c>
      <c r="E4">
        <v>50</v>
      </c>
      <c r="F4" t="s">
        <v>27</v>
      </c>
      <c r="G4" t="s">
        <v>14</v>
      </c>
    </row>
    <row r="5" spans="1:7" x14ac:dyDescent="0.35">
      <c r="A5">
        <v>3</v>
      </c>
      <c r="B5" t="s">
        <v>1567</v>
      </c>
      <c r="C5" t="s">
        <v>15</v>
      </c>
      <c r="D5" t="s">
        <v>11</v>
      </c>
      <c r="E5">
        <v>45</v>
      </c>
      <c r="F5" t="s">
        <v>25</v>
      </c>
      <c r="G5" t="s">
        <v>16</v>
      </c>
    </row>
    <row r="6" spans="1:7" x14ac:dyDescent="0.35">
      <c r="A6">
        <v>4</v>
      </c>
      <c r="B6" t="s">
        <v>1568</v>
      </c>
      <c r="C6" t="s">
        <v>17</v>
      </c>
      <c r="D6" t="s">
        <v>18</v>
      </c>
      <c r="E6">
        <v>305</v>
      </c>
      <c r="F6" t="s">
        <v>26</v>
      </c>
      <c r="G6" t="s">
        <v>19</v>
      </c>
    </row>
    <row r="7" spans="1:7" x14ac:dyDescent="0.35">
      <c r="A7">
        <v>5</v>
      </c>
      <c r="B7" t="s">
        <v>1569</v>
      </c>
      <c r="C7" t="s">
        <v>20</v>
      </c>
      <c r="D7" t="s">
        <v>21</v>
      </c>
      <c r="E7">
        <v>25</v>
      </c>
      <c r="F7" t="s">
        <v>25</v>
      </c>
      <c r="G7" t="s">
        <v>19</v>
      </c>
    </row>
    <row r="8" spans="1:7" x14ac:dyDescent="0.35">
      <c r="A8">
        <v>6</v>
      </c>
      <c r="B8" t="s">
        <v>1570</v>
      </c>
      <c r="C8" t="s">
        <v>22</v>
      </c>
      <c r="D8" t="s">
        <v>18</v>
      </c>
      <c r="E8">
        <v>40</v>
      </c>
      <c r="F8" t="s">
        <v>3598</v>
      </c>
      <c r="G8" t="s">
        <v>16</v>
      </c>
    </row>
    <row r="9" spans="1:7" x14ac:dyDescent="0.35">
      <c r="A9">
        <v>7</v>
      </c>
      <c r="B9" t="s">
        <v>513</v>
      </c>
      <c r="C9" t="s">
        <v>23</v>
      </c>
      <c r="D9" t="s">
        <v>11</v>
      </c>
      <c r="E9">
        <v>40</v>
      </c>
      <c r="F9" t="s">
        <v>26</v>
      </c>
      <c r="G9" t="s">
        <v>16</v>
      </c>
    </row>
    <row r="10" spans="1:7" x14ac:dyDescent="0.35">
      <c r="A10">
        <v>8</v>
      </c>
      <c r="B10" t="s">
        <v>1571</v>
      </c>
      <c r="C10" t="s">
        <v>24</v>
      </c>
      <c r="D10" t="s">
        <v>11</v>
      </c>
      <c r="E10">
        <v>40</v>
      </c>
      <c r="F10" t="s">
        <v>26</v>
      </c>
      <c r="G10" t="s">
        <v>14</v>
      </c>
    </row>
    <row r="20" spans="1:13" ht="18.5" x14ac:dyDescent="0.45">
      <c r="A20" s="5" t="s">
        <v>3597</v>
      </c>
    </row>
    <row r="21" spans="1:13" x14ac:dyDescent="0.35">
      <c r="A21" t="s">
        <v>3601</v>
      </c>
    </row>
    <row r="22" spans="1:13" x14ac:dyDescent="0.35">
      <c r="F22" t="s">
        <v>3625</v>
      </c>
    </row>
    <row r="23" spans="1:13" x14ac:dyDescent="0.35">
      <c r="A23" t="s">
        <v>3568</v>
      </c>
      <c r="B23" s="6">
        <f ca="1">TODAY()+30</f>
        <v>46167</v>
      </c>
      <c r="D23" t="s">
        <v>3599</v>
      </c>
      <c r="E23" s="1"/>
      <c r="F23" t="str">
        <f t="shared" ref="F23:F28" ca="1" si="0">IFERROR(_xlfn.FORMULATEXT(E23),"")</f>
        <v/>
      </c>
      <c r="I23">
        <v>1</v>
      </c>
      <c r="J23" t="s">
        <v>3605</v>
      </c>
      <c r="L23">
        <v>1</v>
      </c>
      <c r="M23" t="s">
        <v>3618</v>
      </c>
    </row>
    <row r="24" spans="1:13" x14ac:dyDescent="0.35">
      <c r="B24" t="str">
        <f ca="1">_xlfn.FORMULATEXT(B23)</f>
        <v>=VANDAAG()+30</v>
      </c>
      <c r="D24" t="s">
        <v>3600</v>
      </c>
      <c r="E24" s="1"/>
      <c r="F24" t="str">
        <f t="shared" ca="1" si="0"/>
        <v/>
      </c>
      <c r="I24">
        <v>2</v>
      </c>
      <c r="J24" t="s">
        <v>3606</v>
      </c>
      <c r="L24">
        <v>2</v>
      </c>
      <c r="M24" t="s">
        <v>3619</v>
      </c>
    </row>
    <row r="25" spans="1:13" x14ac:dyDescent="0.35">
      <c r="D25" t="s">
        <v>3604</v>
      </c>
      <c r="E25" s="1"/>
      <c r="F25" t="str">
        <f t="shared" ca="1" si="0"/>
        <v/>
      </c>
      <c r="I25">
        <v>3</v>
      </c>
      <c r="J25" t="s">
        <v>3607</v>
      </c>
      <c r="L25">
        <v>3</v>
      </c>
      <c r="M25" t="s">
        <v>3620</v>
      </c>
    </row>
    <row r="26" spans="1:13" x14ac:dyDescent="0.35">
      <c r="D26" t="s">
        <v>3602</v>
      </c>
      <c r="E26" s="1"/>
      <c r="F26" t="str">
        <f t="shared" ca="1" si="0"/>
        <v/>
      </c>
      <c r="I26">
        <v>4</v>
      </c>
      <c r="J26" t="s">
        <v>3608</v>
      </c>
      <c r="L26">
        <v>4</v>
      </c>
      <c r="M26" t="s">
        <v>3621</v>
      </c>
    </row>
    <row r="27" spans="1:13" x14ac:dyDescent="0.35">
      <c r="D27" t="s">
        <v>3603</v>
      </c>
      <c r="E27" s="1"/>
      <c r="F27" t="str">
        <f t="shared" ca="1" si="0"/>
        <v/>
      </c>
      <c r="I27">
        <v>5</v>
      </c>
      <c r="J27" t="s">
        <v>3609</v>
      </c>
      <c r="L27">
        <v>5</v>
      </c>
      <c r="M27" t="s">
        <v>3622</v>
      </c>
    </row>
    <row r="28" spans="1:13" x14ac:dyDescent="0.35">
      <c r="D28" t="s">
        <v>3617</v>
      </c>
      <c r="E28" s="1"/>
      <c r="F28" t="str">
        <f t="shared" ca="1" si="0"/>
        <v/>
      </c>
      <c r="I28">
        <v>6</v>
      </c>
      <c r="J28" t="s">
        <v>3610</v>
      </c>
      <c r="L28">
        <v>6</v>
      </c>
      <c r="M28" t="s">
        <v>3623</v>
      </c>
    </row>
    <row r="29" spans="1:13" x14ac:dyDescent="0.35">
      <c r="I29">
        <v>7</v>
      </c>
      <c r="J29" t="s">
        <v>3611</v>
      </c>
      <c r="L29">
        <v>7</v>
      </c>
      <c r="M29" t="s">
        <v>3624</v>
      </c>
    </row>
    <row r="30" spans="1:13" x14ac:dyDescent="0.35">
      <c r="A30" t="s">
        <v>3626</v>
      </c>
      <c r="B30" t="s">
        <v>3457</v>
      </c>
      <c r="C30" t="s">
        <v>3635</v>
      </c>
      <c r="D30" t="s">
        <v>3636</v>
      </c>
      <c r="E30" t="s">
        <v>9</v>
      </c>
      <c r="I30">
        <v>8</v>
      </c>
      <c r="J30" t="s">
        <v>3612</v>
      </c>
    </row>
    <row r="31" spans="1:13" x14ac:dyDescent="0.35">
      <c r="A31">
        <f>ROW(A1)</f>
        <v>1</v>
      </c>
      <c r="B31" t="s">
        <v>3627</v>
      </c>
      <c r="C31" t="s">
        <v>3637</v>
      </c>
      <c r="D31" s="10">
        <v>100</v>
      </c>
      <c r="E31" s="2"/>
      <c r="I31">
        <v>9</v>
      </c>
      <c r="J31" t="s">
        <v>3613</v>
      </c>
    </row>
    <row r="32" spans="1:13" x14ac:dyDescent="0.35">
      <c r="A32">
        <f>ROW(A2)</f>
        <v>2</v>
      </c>
      <c r="B32" t="s">
        <v>3628</v>
      </c>
      <c r="C32" t="s">
        <v>3638</v>
      </c>
      <c r="D32" s="10">
        <v>100</v>
      </c>
      <c r="E32" s="2"/>
      <c r="I32">
        <v>10</v>
      </c>
      <c r="J32" t="s">
        <v>3614</v>
      </c>
    </row>
    <row r="33" spans="1:10" x14ac:dyDescent="0.35">
      <c r="A33">
        <f>ROW(A3)</f>
        <v>3</v>
      </c>
      <c r="B33" t="s">
        <v>3629</v>
      </c>
      <c r="C33" t="s">
        <v>3639</v>
      </c>
      <c r="D33" s="10">
        <v>100</v>
      </c>
      <c r="E33" s="2"/>
      <c r="I33">
        <v>11</v>
      </c>
      <c r="J33" t="s">
        <v>3615</v>
      </c>
    </row>
    <row r="34" spans="1:10" x14ac:dyDescent="0.35">
      <c r="A34">
        <f t="shared" ref="A34:A42" si="1">ROW(A4)</f>
        <v>4</v>
      </c>
      <c r="B34" t="s">
        <v>3627</v>
      </c>
      <c r="C34" t="s">
        <v>3640</v>
      </c>
      <c r="D34" s="10">
        <v>100</v>
      </c>
      <c r="E34" s="2"/>
      <c r="I34">
        <v>12</v>
      </c>
      <c r="J34" t="s">
        <v>3616</v>
      </c>
    </row>
    <row r="35" spans="1:10" x14ac:dyDescent="0.35">
      <c r="A35">
        <f t="shared" si="1"/>
        <v>5</v>
      </c>
      <c r="B35" t="s">
        <v>3630</v>
      </c>
      <c r="C35" t="s">
        <v>3638</v>
      </c>
      <c r="D35" s="10">
        <v>100</v>
      </c>
      <c r="E35" s="2"/>
    </row>
    <row r="36" spans="1:10" x14ac:dyDescent="0.35">
      <c r="A36">
        <f t="shared" si="1"/>
        <v>6</v>
      </c>
      <c r="B36" t="s">
        <v>3628</v>
      </c>
      <c r="C36" t="s">
        <v>3637</v>
      </c>
      <c r="D36" s="10">
        <v>100</v>
      </c>
      <c r="E36" s="2"/>
    </row>
    <row r="37" spans="1:10" x14ac:dyDescent="0.35">
      <c r="A37">
        <f t="shared" si="1"/>
        <v>7</v>
      </c>
      <c r="B37" t="s">
        <v>3631</v>
      </c>
      <c r="C37" t="s">
        <v>3639</v>
      </c>
      <c r="D37" s="10">
        <v>100</v>
      </c>
      <c r="E37" s="2"/>
    </row>
    <row r="38" spans="1:10" x14ac:dyDescent="0.35">
      <c r="A38">
        <f t="shared" si="1"/>
        <v>8</v>
      </c>
      <c r="B38" t="s">
        <v>3632</v>
      </c>
      <c r="C38" t="s">
        <v>3638</v>
      </c>
      <c r="D38" s="10">
        <v>100</v>
      </c>
      <c r="E38" s="2"/>
    </row>
    <row r="39" spans="1:10" x14ac:dyDescent="0.35">
      <c r="A39">
        <f t="shared" si="1"/>
        <v>9</v>
      </c>
      <c r="B39" t="s">
        <v>3633</v>
      </c>
      <c r="C39" t="s">
        <v>3640</v>
      </c>
      <c r="D39" s="10">
        <v>100</v>
      </c>
      <c r="E39" s="2"/>
    </row>
    <row r="40" spans="1:10" x14ac:dyDescent="0.35">
      <c r="A40">
        <f t="shared" si="1"/>
        <v>10</v>
      </c>
      <c r="B40" t="s">
        <v>3634</v>
      </c>
      <c r="C40" t="s">
        <v>3640</v>
      </c>
      <c r="D40" s="10">
        <v>100</v>
      </c>
      <c r="E40" s="2"/>
    </row>
    <row r="41" spans="1:10" x14ac:dyDescent="0.35">
      <c r="A41">
        <f t="shared" si="1"/>
        <v>11</v>
      </c>
      <c r="B41" t="s">
        <v>3627</v>
      </c>
      <c r="C41" t="s">
        <v>3639</v>
      </c>
      <c r="D41" s="10">
        <v>100</v>
      </c>
      <c r="E41" s="2"/>
    </row>
    <row r="42" spans="1:10" x14ac:dyDescent="0.35">
      <c r="A42">
        <f t="shared" si="1"/>
        <v>12</v>
      </c>
      <c r="B42" t="s">
        <v>3629</v>
      </c>
      <c r="C42" t="s">
        <v>3638</v>
      </c>
      <c r="D42" s="10">
        <v>100</v>
      </c>
      <c r="E42" s="2"/>
    </row>
    <row r="45" spans="1:10" ht="18.5" x14ac:dyDescent="0.45">
      <c r="A45" s="5" t="s">
        <v>3641</v>
      </c>
    </row>
    <row r="46" spans="1:10" x14ac:dyDescent="0.35">
      <c r="A46" s="4" t="s">
        <v>3646</v>
      </c>
    </row>
    <row r="47" spans="1:10" x14ac:dyDescent="0.35">
      <c r="A47" s="4" t="s">
        <v>3647</v>
      </c>
    </row>
    <row r="50" spans="1:1" ht="18.5" x14ac:dyDescent="0.45">
      <c r="A50" s="5" t="s">
        <v>3642</v>
      </c>
    </row>
    <row r="51" spans="1:1" x14ac:dyDescent="0.35">
      <c r="A51" s="4" t="s">
        <v>3643</v>
      </c>
    </row>
    <row r="52" spans="1:1" x14ac:dyDescent="0.35">
      <c r="A52" s="4" t="s">
        <v>3644</v>
      </c>
    </row>
    <row r="53" spans="1:1" x14ac:dyDescent="0.35">
      <c r="A53" s="4" t="s">
        <v>3645</v>
      </c>
    </row>
    <row r="56" spans="1:1" ht="18.5" x14ac:dyDescent="0.45">
      <c r="A56" s="5" t="s">
        <v>3648</v>
      </c>
    </row>
    <row r="57" spans="1:1" x14ac:dyDescent="0.35">
      <c r="A57" s="4" t="s">
        <v>3649</v>
      </c>
    </row>
    <row r="58" spans="1:1" x14ac:dyDescent="0.35">
      <c r="A58" s="4" t="s">
        <v>3650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EBA2B-9EBB-4238-A403-8DEB85327A47}">
  <dimension ref="A1:K2824"/>
  <sheetViews>
    <sheetView workbookViewId="0"/>
  </sheetViews>
  <sheetFormatPr defaultRowHeight="14.5" x14ac:dyDescent="0.35"/>
  <sheetData>
    <row r="1" spans="1:11" x14ac:dyDescent="0.35">
      <c r="A1" t="s">
        <v>1338</v>
      </c>
      <c r="B1" t="s">
        <v>1339</v>
      </c>
      <c r="C1" t="s">
        <v>1340</v>
      </c>
      <c r="D1" t="s">
        <v>1561</v>
      </c>
      <c r="E1" t="s">
        <v>1562</v>
      </c>
      <c r="F1" t="s">
        <v>9</v>
      </c>
      <c r="G1" t="s">
        <v>1341</v>
      </c>
      <c r="H1" t="s">
        <v>1343</v>
      </c>
      <c r="I1" t="s">
        <v>1563</v>
      </c>
      <c r="J1" t="s">
        <v>1564</v>
      </c>
      <c r="K1" t="s">
        <v>1342</v>
      </c>
    </row>
    <row r="2" spans="1:11" x14ac:dyDescent="0.35">
      <c r="A2">
        <v>10107</v>
      </c>
      <c r="B2">
        <v>30</v>
      </c>
      <c r="C2">
        <v>95.7</v>
      </c>
      <c r="D2">
        <v>2</v>
      </c>
      <c r="E2">
        <v>45617</v>
      </c>
      <c r="F2" t="s">
        <v>1344</v>
      </c>
      <c r="G2">
        <v>46</v>
      </c>
      <c r="H2" t="s">
        <v>1347</v>
      </c>
      <c r="I2" t="s">
        <v>1345</v>
      </c>
      <c r="J2" t="s">
        <v>1348</v>
      </c>
      <c r="K2" t="s">
        <v>1346</v>
      </c>
    </row>
    <row r="3" spans="1:11" x14ac:dyDescent="0.35">
      <c r="A3">
        <v>10121</v>
      </c>
      <c r="B3">
        <v>34</v>
      </c>
      <c r="C3">
        <v>81.349999999999994</v>
      </c>
      <c r="D3">
        <v>5</v>
      </c>
      <c r="E3">
        <v>45897</v>
      </c>
      <c r="F3" t="s">
        <v>1344</v>
      </c>
      <c r="G3">
        <v>68</v>
      </c>
      <c r="H3" t="s">
        <v>1349</v>
      </c>
      <c r="I3" t="s">
        <v>1345</v>
      </c>
      <c r="J3" t="s">
        <v>1348</v>
      </c>
      <c r="K3" t="s">
        <v>1346</v>
      </c>
    </row>
    <row r="4" spans="1:11" x14ac:dyDescent="0.35">
      <c r="A4">
        <v>10134</v>
      </c>
      <c r="B4">
        <v>41</v>
      </c>
      <c r="C4">
        <v>94.74</v>
      </c>
      <c r="D4">
        <v>2</v>
      </c>
      <c r="E4">
        <v>45388</v>
      </c>
      <c r="F4" t="s">
        <v>1344</v>
      </c>
      <c r="G4">
        <v>48</v>
      </c>
      <c r="H4" t="s">
        <v>1351</v>
      </c>
      <c r="I4" t="s">
        <v>1345</v>
      </c>
      <c r="J4" t="s">
        <v>1348</v>
      </c>
      <c r="K4" t="s">
        <v>1350</v>
      </c>
    </row>
    <row r="5" spans="1:11" x14ac:dyDescent="0.35">
      <c r="A5">
        <v>10145</v>
      </c>
      <c r="B5">
        <v>45</v>
      </c>
      <c r="C5">
        <v>83.26</v>
      </c>
      <c r="D5">
        <v>6</v>
      </c>
      <c r="E5">
        <v>45241</v>
      </c>
      <c r="F5" t="s">
        <v>1344</v>
      </c>
      <c r="G5">
        <v>87</v>
      </c>
      <c r="H5" t="s">
        <v>1352</v>
      </c>
      <c r="I5" t="s">
        <v>1345</v>
      </c>
      <c r="J5" t="s">
        <v>1348</v>
      </c>
      <c r="K5" t="s">
        <v>1350</v>
      </c>
    </row>
    <row r="6" spans="1:11" x14ac:dyDescent="0.35">
      <c r="A6">
        <v>10159</v>
      </c>
      <c r="B6">
        <v>49</v>
      </c>
      <c r="C6">
        <v>100</v>
      </c>
      <c r="D6">
        <v>14</v>
      </c>
      <c r="E6">
        <v>45603</v>
      </c>
      <c r="F6" t="s">
        <v>1344</v>
      </c>
      <c r="G6">
        <v>24</v>
      </c>
      <c r="H6" t="s">
        <v>1353</v>
      </c>
      <c r="I6" t="s">
        <v>1345</v>
      </c>
      <c r="J6" t="s">
        <v>1348</v>
      </c>
      <c r="K6" t="s">
        <v>1350</v>
      </c>
    </row>
    <row r="7" spans="1:11" x14ac:dyDescent="0.35">
      <c r="A7">
        <v>10168</v>
      </c>
      <c r="B7">
        <v>36</v>
      </c>
      <c r="C7">
        <v>96.66</v>
      </c>
      <c r="D7">
        <v>1</v>
      </c>
      <c r="E7">
        <v>45006</v>
      </c>
      <c r="F7" t="s">
        <v>1344</v>
      </c>
      <c r="G7">
        <v>81</v>
      </c>
      <c r="H7" t="s">
        <v>1354</v>
      </c>
      <c r="I7" t="s">
        <v>1345</v>
      </c>
      <c r="J7" t="s">
        <v>1348</v>
      </c>
      <c r="K7" t="s">
        <v>1350</v>
      </c>
    </row>
    <row r="8" spans="1:11" x14ac:dyDescent="0.35">
      <c r="A8">
        <v>10180</v>
      </c>
      <c r="B8">
        <v>29</v>
      </c>
      <c r="C8">
        <v>86.13</v>
      </c>
      <c r="D8">
        <v>9</v>
      </c>
      <c r="E8">
        <v>45911</v>
      </c>
      <c r="F8" t="s">
        <v>1344</v>
      </c>
      <c r="G8">
        <v>27</v>
      </c>
      <c r="H8" t="s">
        <v>1355</v>
      </c>
      <c r="I8" t="s">
        <v>1345</v>
      </c>
      <c r="J8" t="s">
        <v>1348</v>
      </c>
      <c r="K8" t="s">
        <v>1346</v>
      </c>
    </row>
    <row r="9" spans="1:11" x14ac:dyDescent="0.35">
      <c r="A9">
        <v>10188</v>
      </c>
      <c r="B9">
        <v>48</v>
      </c>
      <c r="C9">
        <v>100</v>
      </c>
      <c r="D9">
        <v>1</v>
      </c>
      <c r="E9">
        <v>45181</v>
      </c>
      <c r="F9" t="s">
        <v>1344</v>
      </c>
      <c r="G9">
        <v>42</v>
      </c>
      <c r="H9" t="s">
        <v>1356</v>
      </c>
      <c r="I9" t="s">
        <v>1345</v>
      </c>
      <c r="J9" t="s">
        <v>1348</v>
      </c>
      <c r="K9" t="s">
        <v>1350</v>
      </c>
    </row>
    <row r="10" spans="1:11" x14ac:dyDescent="0.35">
      <c r="A10">
        <v>10201</v>
      </c>
      <c r="B10">
        <v>22</v>
      </c>
      <c r="C10">
        <v>98.57</v>
      </c>
      <c r="D10">
        <v>2</v>
      </c>
      <c r="E10">
        <v>45392</v>
      </c>
      <c r="F10" t="s">
        <v>1344</v>
      </c>
      <c r="G10">
        <v>58</v>
      </c>
      <c r="H10" t="s">
        <v>1357</v>
      </c>
      <c r="I10" t="s">
        <v>1345</v>
      </c>
      <c r="J10" t="s">
        <v>1348</v>
      </c>
      <c r="K10" t="s">
        <v>1346</v>
      </c>
    </row>
    <row r="11" spans="1:11" x14ac:dyDescent="0.35">
      <c r="A11">
        <v>10211</v>
      </c>
      <c r="B11">
        <v>41</v>
      </c>
      <c r="C11">
        <v>100</v>
      </c>
      <c r="D11">
        <v>14</v>
      </c>
      <c r="E11">
        <v>45861</v>
      </c>
      <c r="F11" t="s">
        <v>1344</v>
      </c>
      <c r="G11">
        <v>9</v>
      </c>
      <c r="H11" t="s">
        <v>1358</v>
      </c>
      <c r="I11" t="s">
        <v>1345</v>
      </c>
      <c r="J11" t="s">
        <v>1348</v>
      </c>
      <c r="K11" t="s">
        <v>1350</v>
      </c>
    </row>
    <row r="12" spans="1:11" x14ac:dyDescent="0.35">
      <c r="A12">
        <v>10223</v>
      </c>
      <c r="B12">
        <v>37</v>
      </c>
      <c r="C12">
        <v>100</v>
      </c>
      <c r="D12">
        <v>1</v>
      </c>
      <c r="E12">
        <v>45898</v>
      </c>
      <c r="F12" t="s">
        <v>1344</v>
      </c>
      <c r="G12">
        <v>6</v>
      </c>
      <c r="H12" t="s">
        <v>1359</v>
      </c>
      <c r="I12" t="s">
        <v>1345</v>
      </c>
      <c r="J12" t="s">
        <v>1348</v>
      </c>
      <c r="K12" t="s">
        <v>1350</v>
      </c>
    </row>
    <row r="13" spans="1:11" x14ac:dyDescent="0.35">
      <c r="A13">
        <v>10237</v>
      </c>
      <c r="B13">
        <v>23</v>
      </c>
      <c r="C13">
        <v>100</v>
      </c>
      <c r="D13">
        <v>7</v>
      </c>
      <c r="E13">
        <v>45726</v>
      </c>
      <c r="F13" t="s">
        <v>1344</v>
      </c>
      <c r="G13">
        <v>90</v>
      </c>
      <c r="H13" t="s">
        <v>1360</v>
      </c>
      <c r="I13" t="s">
        <v>1345</v>
      </c>
      <c r="J13" t="s">
        <v>1348</v>
      </c>
      <c r="K13" t="s">
        <v>1346</v>
      </c>
    </row>
    <row r="14" spans="1:11" x14ac:dyDescent="0.35">
      <c r="A14">
        <v>10251</v>
      </c>
      <c r="B14">
        <v>28</v>
      </c>
      <c r="C14">
        <v>100</v>
      </c>
      <c r="D14">
        <v>2</v>
      </c>
      <c r="E14">
        <v>46001</v>
      </c>
      <c r="F14" t="s">
        <v>1344</v>
      </c>
      <c r="G14">
        <v>82</v>
      </c>
      <c r="H14" t="s">
        <v>1361</v>
      </c>
      <c r="I14" t="s">
        <v>1345</v>
      </c>
      <c r="J14" t="s">
        <v>1348</v>
      </c>
      <c r="K14" t="s">
        <v>1350</v>
      </c>
    </row>
    <row r="15" spans="1:11" x14ac:dyDescent="0.35">
      <c r="A15">
        <v>10263</v>
      </c>
      <c r="B15">
        <v>34</v>
      </c>
      <c r="C15">
        <v>100</v>
      </c>
      <c r="D15">
        <v>2</v>
      </c>
      <c r="E15">
        <v>45320</v>
      </c>
      <c r="F15" t="s">
        <v>1344</v>
      </c>
      <c r="G15">
        <v>36</v>
      </c>
      <c r="H15" t="s">
        <v>1362</v>
      </c>
      <c r="I15" t="s">
        <v>1345</v>
      </c>
      <c r="J15" t="s">
        <v>1348</v>
      </c>
      <c r="K15" t="s">
        <v>1350</v>
      </c>
    </row>
    <row r="16" spans="1:11" x14ac:dyDescent="0.35">
      <c r="A16">
        <v>10275</v>
      </c>
      <c r="B16">
        <v>45</v>
      </c>
      <c r="C16">
        <v>92.83</v>
      </c>
      <c r="D16">
        <v>1</v>
      </c>
      <c r="E16">
        <v>46011</v>
      </c>
      <c r="F16" t="s">
        <v>1344</v>
      </c>
      <c r="G16">
        <v>45</v>
      </c>
      <c r="H16" t="s">
        <v>1363</v>
      </c>
      <c r="I16" t="s">
        <v>1345</v>
      </c>
      <c r="J16" t="s">
        <v>1348</v>
      </c>
      <c r="K16" t="s">
        <v>1350</v>
      </c>
    </row>
    <row r="17" spans="1:11" x14ac:dyDescent="0.35">
      <c r="A17">
        <v>10285</v>
      </c>
      <c r="B17">
        <v>36</v>
      </c>
      <c r="C17">
        <v>100</v>
      </c>
      <c r="D17">
        <v>6</v>
      </c>
      <c r="E17">
        <v>45176</v>
      </c>
      <c r="F17" t="s">
        <v>1344</v>
      </c>
      <c r="G17">
        <v>50</v>
      </c>
      <c r="H17" t="s">
        <v>1364</v>
      </c>
      <c r="I17" t="s">
        <v>1345</v>
      </c>
      <c r="J17" t="s">
        <v>1348</v>
      </c>
      <c r="K17" t="s">
        <v>1350</v>
      </c>
    </row>
    <row r="18" spans="1:11" x14ac:dyDescent="0.35">
      <c r="A18">
        <v>10299</v>
      </c>
      <c r="B18">
        <v>23</v>
      </c>
      <c r="C18">
        <v>100</v>
      </c>
      <c r="D18">
        <v>9</v>
      </c>
      <c r="E18">
        <v>45135</v>
      </c>
      <c r="F18" t="s">
        <v>1344</v>
      </c>
      <c r="G18">
        <v>86</v>
      </c>
      <c r="H18" t="s">
        <v>1365</v>
      </c>
      <c r="I18" t="s">
        <v>1345</v>
      </c>
      <c r="J18" t="s">
        <v>1348</v>
      </c>
      <c r="K18" t="s">
        <v>1346</v>
      </c>
    </row>
    <row r="19" spans="1:11" x14ac:dyDescent="0.35">
      <c r="A19">
        <v>10309</v>
      </c>
      <c r="B19">
        <v>41</v>
      </c>
      <c r="C19">
        <v>100</v>
      </c>
      <c r="D19">
        <v>5</v>
      </c>
      <c r="E19">
        <v>45100</v>
      </c>
      <c r="F19" t="s">
        <v>1344</v>
      </c>
      <c r="G19">
        <v>12</v>
      </c>
      <c r="H19" t="s">
        <v>1366</v>
      </c>
      <c r="I19" t="s">
        <v>1345</v>
      </c>
      <c r="J19" t="s">
        <v>1348</v>
      </c>
      <c r="K19" t="s">
        <v>1350</v>
      </c>
    </row>
    <row r="20" spans="1:11" x14ac:dyDescent="0.35">
      <c r="A20">
        <v>10318</v>
      </c>
      <c r="B20">
        <v>46</v>
      </c>
      <c r="C20">
        <v>94.74</v>
      </c>
      <c r="D20">
        <v>1</v>
      </c>
      <c r="E20">
        <v>45776</v>
      </c>
      <c r="F20" t="s">
        <v>1344</v>
      </c>
      <c r="G20">
        <v>29</v>
      </c>
      <c r="H20" t="s">
        <v>1367</v>
      </c>
      <c r="I20" t="s">
        <v>1345</v>
      </c>
      <c r="J20" t="s">
        <v>1348</v>
      </c>
      <c r="K20" t="s">
        <v>1350</v>
      </c>
    </row>
    <row r="21" spans="1:11" x14ac:dyDescent="0.35">
      <c r="A21">
        <v>10329</v>
      </c>
      <c r="B21">
        <v>42</v>
      </c>
      <c r="C21">
        <v>100</v>
      </c>
      <c r="D21">
        <v>1</v>
      </c>
      <c r="E21">
        <v>45934</v>
      </c>
      <c r="F21" t="s">
        <v>1344</v>
      </c>
      <c r="G21">
        <v>46</v>
      </c>
      <c r="H21" t="s">
        <v>1347</v>
      </c>
      <c r="I21" t="s">
        <v>1345</v>
      </c>
      <c r="J21" t="s">
        <v>1348</v>
      </c>
      <c r="K21" t="s">
        <v>1350</v>
      </c>
    </row>
    <row r="22" spans="1:11" x14ac:dyDescent="0.35">
      <c r="A22">
        <v>10341</v>
      </c>
      <c r="B22">
        <v>41</v>
      </c>
      <c r="C22">
        <v>100</v>
      </c>
      <c r="D22">
        <v>9</v>
      </c>
      <c r="E22">
        <v>45179</v>
      </c>
      <c r="F22" t="s">
        <v>1344</v>
      </c>
      <c r="G22">
        <v>72</v>
      </c>
      <c r="H22" t="s">
        <v>1369</v>
      </c>
      <c r="I22" t="s">
        <v>1345</v>
      </c>
      <c r="J22" t="s">
        <v>1348</v>
      </c>
      <c r="K22" t="s">
        <v>1368</v>
      </c>
    </row>
    <row r="23" spans="1:11" x14ac:dyDescent="0.35">
      <c r="A23">
        <v>10361</v>
      </c>
      <c r="B23">
        <v>20</v>
      </c>
      <c r="C23">
        <v>72.55</v>
      </c>
      <c r="D23">
        <v>13</v>
      </c>
      <c r="E23">
        <v>45976</v>
      </c>
      <c r="F23" t="s">
        <v>1344</v>
      </c>
      <c r="G23">
        <v>77</v>
      </c>
      <c r="H23" t="s">
        <v>1370</v>
      </c>
      <c r="I23" t="s">
        <v>1345</v>
      </c>
      <c r="J23" t="s">
        <v>1348</v>
      </c>
      <c r="K23" t="s">
        <v>1346</v>
      </c>
    </row>
    <row r="24" spans="1:11" x14ac:dyDescent="0.35">
      <c r="A24">
        <v>10375</v>
      </c>
      <c r="B24">
        <v>21</v>
      </c>
      <c r="C24">
        <v>34.909999999999997</v>
      </c>
      <c r="D24">
        <v>12</v>
      </c>
      <c r="E24">
        <v>44953</v>
      </c>
      <c r="F24" t="s">
        <v>1344</v>
      </c>
      <c r="G24">
        <v>45</v>
      </c>
      <c r="H24" t="s">
        <v>1363</v>
      </c>
      <c r="I24" t="s">
        <v>1345</v>
      </c>
      <c r="J24" t="s">
        <v>1348</v>
      </c>
      <c r="K24" t="s">
        <v>1346</v>
      </c>
    </row>
    <row r="25" spans="1:11" x14ac:dyDescent="0.35">
      <c r="A25">
        <v>10388</v>
      </c>
      <c r="B25">
        <v>42</v>
      </c>
      <c r="C25">
        <v>76.36</v>
      </c>
      <c r="D25">
        <v>4</v>
      </c>
      <c r="E25">
        <v>45864</v>
      </c>
      <c r="F25" t="s">
        <v>1344</v>
      </c>
      <c r="G25">
        <v>35</v>
      </c>
      <c r="H25" t="s">
        <v>1371</v>
      </c>
      <c r="I25" t="s">
        <v>1345</v>
      </c>
      <c r="J25" t="s">
        <v>1348</v>
      </c>
      <c r="K25" t="s">
        <v>1350</v>
      </c>
    </row>
    <row r="26" spans="1:11" x14ac:dyDescent="0.35">
      <c r="A26">
        <v>10403</v>
      </c>
      <c r="B26">
        <v>24</v>
      </c>
      <c r="C26">
        <v>100</v>
      </c>
      <c r="D26">
        <v>7</v>
      </c>
      <c r="E26">
        <v>45121</v>
      </c>
      <c r="F26" t="s">
        <v>1344</v>
      </c>
      <c r="G26">
        <v>88</v>
      </c>
      <c r="H26" t="s">
        <v>1372</v>
      </c>
      <c r="I26" t="s">
        <v>1345</v>
      </c>
      <c r="J26" t="s">
        <v>1348</v>
      </c>
      <c r="K26" t="s">
        <v>1346</v>
      </c>
    </row>
    <row r="27" spans="1:11" x14ac:dyDescent="0.35">
      <c r="A27">
        <v>10417</v>
      </c>
      <c r="B27">
        <v>66</v>
      </c>
      <c r="C27">
        <v>100</v>
      </c>
      <c r="D27">
        <v>2</v>
      </c>
      <c r="E27">
        <v>45854</v>
      </c>
      <c r="F27" t="s">
        <v>1373</v>
      </c>
      <c r="G27">
        <v>34</v>
      </c>
      <c r="H27" t="s">
        <v>1374</v>
      </c>
      <c r="I27" t="s">
        <v>1345</v>
      </c>
      <c r="J27" t="s">
        <v>1348</v>
      </c>
      <c r="K27" t="s">
        <v>1368</v>
      </c>
    </row>
    <row r="28" spans="1:11" x14ac:dyDescent="0.35">
      <c r="A28">
        <v>10103</v>
      </c>
      <c r="B28">
        <v>26</v>
      </c>
      <c r="C28">
        <v>100</v>
      </c>
      <c r="D28">
        <v>11</v>
      </c>
      <c r="E28">
        <v>45239</v>
      </c>
      <c r="F28" t="s">
        <v>1344</v>
      </c>
      <c r="G28">
        <v>12</v>
      </c>
      <c r="H28" t="s">
        <v>1366</v>
      </c>
      <c r="I28" t="s">
        <v>1375</v>
      </c>
      <c r="J28" t="s">
        <v>1376</v>
      </c>
      <c r="K28" t="s">
        <v>1350</v>
      </c>
    </row>
    <row r="29" spans="1:11" x14ac:dyDescent="0.35">
      <c r="A29">
        <v>10112</v>
      </c>
      <c r="B29">
        <v>29</v>
      </c>
      <c r="C29">
        <v>100</v>
      </c>
      <c r="D29">
        <v>1</v>
      </c>
      <c r="E29">
        <v>45549</v>
      </c>
      <c r="F29" t="s">
        <v>1344</v>
      </c>
      <c r="G29">
        <v>91</v>
      </c>
      <c r="H29" t="s">
        <v>1377</v>
      </c>
      <c r="I29" t="s">
        <v>1375</v>
      </c>
      <c r="J29" t="s">
        <v>1376</v>
      </c>
      <c r="K29" t="s">
        <v>1368</v>
      </c>
    </row>
    <row r="30" spans="1:11" x14ac:dyDescent="0.35">
      <c r="A30">
        <v>10126</v>
      </c>
      <c r="B30">
        <v>38</v>
      </c>
      <c r="C30">
        <v>100</v>
      </c>
      <c r="D30">
        <v>11</v>
      </c>
      <c r="E30">
        <v>45756</v>
      </c>
      <c r="F30" t="s">
        <v>1344</v>
      </c>
      <c r="G30">
        <v>25</v>
      </c>
      <c r="H30" t="s">
        <v>1378</v>
      </c>
      <c r="I30" t="s">
        <v>1375</v>
      </c>
      <c r="J30" t="s">
        <v>1376</v>
      </c>
      <c r="K30" t="s">
        <v>1368</v>
      </c>
    </row>
    <row r="31" spans="1:11" x14ac:dyDescent="0.35">
      <c r="A31">
        <v>10140</v>
      </c>
      <c r="B31">
        <v>37</v>
      </c>
      <c r="C31">
        <v>100</v>
      </c>
      <c r="D31">
        <v>11</v>
      </c>
      <c r="E31">
        <v>45817</v>
      </c>
      <c r="F31" t="s">
        <v>1344</v>
      </c>
      <c r="G31">
        <v>81</v>
      </c>
      <c r="H31" t="s">
        <v>1354</v>
      </c>
      <c r="I31" t="s">
        <v>1375</v>
      </c>
      <c r="J31" t="s">
        <v>1376</v>
      </c>
      <c r="K31" t="s">
        <v>1368</v>
      </c>
    </row>
    <row r="32" spans="1:11" x14ac:dyDescent="0.35">
      <c r="A32">
        <v>10150</v>
      </c>
      <c r="B32">
        <v>45</v>
      </c>
      <c r="C32">
        <v>100</v>
      </c>
      <c r="D32">
        <v>8</v>
      </c>
      <c r="E32">
        <v>45746</v>
      </c>
      <c r="F32" t="s">
        <v>1344</v>
      </c>
      <c r="G32">
        <v>32</v>
      </c>
      <c r="H32" t="s">
        <v>1379</v>
      </c>
      <c r="I32" t="s">
        <v>1375</v>
      </c>
      <c r="J32" t="s">
        <v>1376</v>
      </c>
      <c r="K32" t="s">
        <v>1368</v>
      </c>
    </row>
    <row r="33" spans="1:11" x14ac:dyDescent="0.35">
      <c r="A33">
        <v>10163</v>
      </c>
      <c r="B33">
        <v>21</v>
      </c>
      <c r="C33">
        <v>100</v>
      </c>
      <c r="D33">
        <v>1</v>
      </c>
      <c r="E33">
        <v>45674</v>
      </c>
      <c r="F33" t="s">
        <v>1344</v>
      </c>
      <c r="G33">
        <v>20</v>
      </c>
      <c r="H33" t="s">
        <v>1380</v>
      </c>
      <c r="I33" t="s">
        <v>1375</v>
      </c>
      <c r="J33" t="s">
        <v>1376</v>
      </c>
      <c r="K33" t="s">
        <v>1350</v>
      </c>
    </row>
    <row r="34" spans="1:11" x14ac:dyDescent="0.35">
      <c r="A34">
        <v>10174</v>
      </c>
      <c r="B34">
        <v>34</v>
      </c>
      <c r="C34">
        <v>100</v>
      </c>
      <c r="D34">
        <v>4</v>
      </c>
      <c r="E34">
        <v>45174</v>
      </c>
      <c r="F34" t="s">
        <v>1344</v>
      </c>
      <c r="G34">
        <v>7</v>
      </c>
      <c r="H34" t="s">
        <v>1381</v>
      </c>
      <c r="I34" t="s">
        <v>1375</v>
      </c>
      <c r="J34" t="s">
        <v>1376</v>
      </c>
      <c r="K34" t="s">
        <v>1368</v>
      </c>
    </row>
    <row r="35" spans="1:11" x14ac:dyDescent="0.35">
      <c r="A35">
        <v>10183</v>
      </c>
      <c r="B35">
        <v>23</v>
      </c>
      <c r="C35">
        <v>100</v>
      </c>
      <c r="D35">
        <v>8</v>
      </c>
      <c r="E35">
        <v>45179</v>
      </c>
      <c r="F35" t="s">
        <v>1344</v>
      </c>
      <c r="G35">
        <v>19</v>
      </c>
      <c r="H35" t="s">
        <v>1382</v>
      </c>
      <c r="I35" t="s">
        <v>1375</v>
      </c>
      <c r="J35" t="s">
        <v>1376</v>
      </c>
      <c r="K35" t="s">
        <v>1350</v>
      </c>
    </row>
    <row r="36" spans="1:11" x14ac:dyDescent="0.35">
      <c r="A36">
        <v>10194</v>
      </c>
      <c r="B36">
        <v>42</v>
      </c>
      <c r="C36">
        <v>100</v>
      </c>
      <c r="D36">
        <v>11</v>
      </c>
      <c r="E36">
        <v>45507</v>
      </c>
      <c r="F36" t="s">
        <v>1344</v>
      </c>
      <c r="G36">
        <v>73</v>
      </c>
      <c r="H36" t="s">
        <v>1383</v>
      </c>
      <c r="I36" t="s">
        <v>1375</v>
      </c>
      <c r="J36" t="s">
        <v>1376</v>
      </c>
      <c r="K36" t="s">
        <v>1368</v>
      </c>
    </row>
    <row r="37" spans="1:11" x14ac:dyDescent="0.35">
      <c r="A37">
        <v>10206</v>
      </c>
      <c r="B37">
        <v>47</v>
      </c>
      <c r="C37">
        <v>100</v>
      </c>
      <c r="D37">
        <v>6</v>
      </c>
      <c r="E37">
        <v>45066</v>
      </c>
      <c r="F37" t="s">
        <v>1344</v>
      </c>
      <c r="G37">
        <v>18</v>
      </c>
      <c r="H37" t="s">
        <v>1384</v>
      </c>
      <c r="I37" t="s">
        <v>1375</v>
      </c>
      <c r="J37" t="s">
        <v>1376</v>
      </c>
      <c r="K37" t="s">
        <v>1368</v>
      </c>
    </row>
    <row r="38" spans="1:11" x14ac:dyDescent="0.35">
      <c r="A38">
        <v>10215</v>
      </c>
      <c r="B38">
        <v>35</v>
      </c>
      <c r="C38">
        <v>100</v>
      </c>
      <c r="D38">
        <v>3</v>
      </c>
      <c r="E38">
        <v>45328</v>
      </c>
      <c r="F38" t="s">
        <v>1344</v>
      </c>
      <c r="G38">
        <v>92</v>
      </c>
      <c r="H38" t="s">
        <v>1385</v>
      </c>
      <c r="I38" t="s">
        <v>1375</v>
      </c>
      <c r="J38" t="s">
        <v>1376</v>
      </c>
      <c r="K38" t="s">
        <v>1350</v>
      </c>
    </row>
    <row r="39" spans="1:11" x14ac:dyDescent="0.35">
      <c r="A39">
        <v>10228</v>
      </c>
      <c r="B39">
        <v>29</v>
      </c>
      <c r="C39">
        <v>100</v>
      </c>
      <c r="D39">
        <v>2</v>
      </c>
      <c r="E39">
        <v>45693</v>
      </c>
      <c r="F39" t="s">
        <v>1344</v>
      </c>
      <c r="G39">
        <v>17</v>
      </c>
      <c r="H39" t="s">
        <v>1386</v>
      </c>
      <c r="I39" t="s">
        <v>1375</v>
      </c>
      <c r="J39" t="s">
        <v>1376</v>
      </c>
      <c r="K39" t="s">
        <v>1350</v>
      </c>
    </row>
    <row r="40" spans="1:11" x14ac:dyDescent="0.35">
      <c r="A40">
        <v>10245</v>
      </c>
      <c r="B40">
        <v>34</v>
      </c>
      <c r="C40">
        <v>100</v>
      </c>
      <c r="D40">
        <v>9</v>
      </c>
      <c r="E40">
        <v>45374</v>
      </c>
      <c r="F40" t="s">
        <v>1344</v>
      </c>
      <c r="G40">
        <v>80</v>
      </c>
      <c r="H40" t="s">
        <v>1387</v>
      </c>
      <c r="I40" t="s">
        <v>1375</v>
      </c>
      <c r="J40" t="s">
        <v>1376</v>
      </c>
      <c r="K40" t="s">
        <v>1350</v>
      </c>
    </row>
    <row r="41" spans="1:11" x14ac:dyDescent="0.35">
      <c r="A41">
        <v>10258</v>
      </c>
      <c r="B41">
        <v>32</v>
      </c>
      <c r="C41">
        <v>100</v>
      </c>
      <c r="D41">
        <v>6</v>
      </c>
      <c r="E41">
        <v>45089</v>
      </c>
      <c r="F41" t="s">
        <v>1344</v>
      </c>
      <c r="G41">
        <v>84</v>
      </c>
      <c r="H41" t="s">
        <v>1388</v>
      </c>
      <c r="I41" t="s">
        <v>1375</v>
      </c>
      <c r="J41" t="s">
        <v>1376</v>
      </c>
      <c r="K41" t="s">
        <v>1368</v>
      </c>
    </row>
    <row r="42" spans="1:11" x14ac:dyDescent="0.35">
      <c r="A42">
        <v>10270</v>
      </c>
      <c r="B42">
        <v>21</v>
      </c>
      <c r="C42">
        <v>100</v>
      </c>
      <c r="D42">
        <v>9</v>
      </c>
      <c r="E42">
        <v>45071</v>
      </c>
      <c r="F42" t="s">
        <v>1344</v>
      </c>
      <c r="G42">
        <v>77</v>
      </c>
      <c r="H42" t="s">
        <v>1370</v>
      </c>
      <c r="I42" t="s">
        <v>1375</v>
      </c>
      <c r="J42" t="s">
        <v>1376</v>
      </c>
      <c r="K42" t="s">
        <v>1350</v>
      </c>
    </row>
    <row r="43" spans="1:11" x14ac:dyDescent="0.35">
      <c r="A43">
        <v>10280</v>
      </c>
      <c r="B43">
        <v>34</v>
      </c>
      <c r="C43">
        <v>100</v>
      </c>
      <c r="D43">
        <v>2</v>
      </c>
      <c r="E43">
        <v>45647</v>
      </c>
      <c r="F43" t="s">
        <v>1344</v>
      </c>
      <c r="G43">
        <v>2</v>
      </c>
      <c r="H43" t="s">
        <v>1389</v>
      </c>
      <c r="I43" t="s">
        <v>1375</v>
      </c>
      <c r="J43" t="s">
        <v>1376</v>
      </c>
      <c r="K43" t="s">
        <v>1368</v>
      </c>
    </row>
    <row r="44" spans="1:11" x14ac:dyDescent="0.35">
      <c r="A44">
        <v>10291</v>
      </c>
      <c r="B44">
        <v>37</v>
      </c>
      <c r="C44">
        <v>100</v>
      </c>
      <c r="D44">
        <v>11</v>
      </c>
      <c r="E44">
        <v>45653</v>
      </c>
      <c r="F44" t="s">
        <v>1344</v>
      </c>
      <c r="G44">
        <v>74</v>
      </c>
      <c r="H44" t="s">
        <v>1390</v>
      </c>
      <c r="I44" t="s">
        <v>1375</v>
      </c>
      <c r="J44" t="s">
        <v>1376</v>
      </c>
      <c r="K44" t="s">
        <v>1368</v>
      </c>
    </row>
    <row r="45" spans="1:11" x14ac:dyDescent="0.35">
      <c r="A45">
        <v>10304</v>
      </c>
      <c r="B45">
        <v>47</v>
      </c>
      <c r="C45">
        <v>100</v>
      </c>
      <c r="D45">
        <v>6</v>
      </c>
      <c r="E45">
        <v>45718</v>
      </c>
      <c r="F45" t="s">
        <v>1344</v>
      </c>
      <c r="G45">
        <v>8</v>
      </c>
      <c r="H45" t="s">
        <v>1391</v>
      </c>
      <c r="I45" t="s">
        <v>1375</v>
      </c>
      <c r="J45" t="s">
        <v>1376</v>
      </c>
      <c r="K45" t="s">
        <v>1368</v>
      </c>
    </row>
    <row r="46" spans="1:11" x14ac:dyDescent="0.35">
      <c r="A46">
        <v>10312</v>
      </c>
      <c r="B46">
        <v>48</v>
      </c>
      <c r="C46">
        <v>100</v>
      </c>
      <c r="D46">
        <v>3</v>
      </c>
      <c r="E46">
        <v>44938</v>
      </c>
      <c r="F46" t="s">
        <v>1344</v>
      </c>
      <c r="G46">
        <v>57</v>
      </c>
      <c r="H46" t="s">
        <v>1392</v>
      </c>
      <c r="I46" t="s">
        <v>1375</v>
      </c>
      <c r="J46" t="s">
        <v>1376</v>
      </c>
      <c r="K46" t="s">
        <v>1368</v>
      </c>
    </row>
    <row r="47" spans="1:11" x14ac:dyDescent="0.35">
      <c r="A47">
        <v>10322</v>
      </c>
      <c r="B47">
        <v>40</v>
      </c>
      <c r="C47">
        <v>100</v>
      </c>
      <c r="D47">
        <v>1</v>
      </c>
      <c r="E47">
        <v>45239</v>
      </c>
      <c r="F47" t="s">
        <v>1344</v>
      </c>
      <c r="G47">
        <v>62</v>
      </c>
      <c r="H47" t="s">
        <v>1393</v>
      </c>
      <c r="I47" t="s">
        <v>1375</v>
      </c>
      <c r="J47" t="s">
        <v>1376</v>
      </c>
      <c r="K47" t="s">
        <v>1350</v>
      </c>
    </row>
    <row r="48" spans="1:11" x14ac:dyDescent="0.35">
      <c r="A48">
        <v>10333</v>
      </c>
      <c r="B48">
        <v>26</v>
      </c>
      <c r="C48">
        <v>100</v>
      </c>
      <c r="D48">
        <v>3</v>
      </c>
      <c r="E48">
        <v>45834</v>
      </c>
      <c r="F48" t="s">
        <v>1344</v>
      </c>
      <c r="G48">
        <v>58</v>
      </c>
      <c r="H48" t="s">
        <v>1357</v>
      </c>
      <c r="I48" t="s">
        <v>1375</v>
      </c>
      <c r="J48" t="s">
        <v>1376</v>
      </c>
      <c r="K48" t="s">
        <v>1350</v>
      </c>
    </row>
    <row r="49" spans="1:11" x14ac:dyDescent="0.35">
      <c r="A49">
        <v>10347</v>
      </c>
      <c r="B49">
        <v>30</v>
      </c>
      <c r="C49">
        <v>100</v>
      </c>
      <c r="D49">
        <v>1</v>
      </c>
      <c r="E49">
        <v>45362</v>
      </c>
      <c r="F49" t="s">
        <v>1344</v>
      </c>
      <c r="G49">
        <v>6</v>
      </c>
      <c r="H49" t="s">
        <v>1359</v>
      </c>
      <c r="I49" t="s">
        <v>1375</v>
      </c>
      <c r="J49" t="s">
        <v>1376</v>
      </c>
      <c r="K49" t="s">
        <v>1350</v>
      </c>
    </row>
    <row r="50" spans="1:11" x14ac:dyDescent="0.35">
      <c r="A50">
        <v>10357</v>
      </c>
      <c r="B50">
        <v>32</v>
      </c>
      <c r="C50">
        <v>100</v>
      </c>
      <c r="D50">
        <v>10</v>
      </c>
      <c r="E50">
        <v>45240</v>
      </c>
      <c r="F50" t="s">
        <v>1344</v>
      </c>
      <c r="G50">
        <v>57</v>
      </c>
      <c r="H50" t="s">
        <v>1392</v>
      </c>
      <c r="I50" t="s">
        <v>1375</v>
      </c>
      <c r="J50" t="s">
        <v>1376</v>
      </c>
      <c r="K50" t="s">
        <v>1350</v>
      </c>
    </row>
    <row r="51" spans="1:11" x14ac:dyDescent="0.35">
      <c r="A51">
        <v>10369</v>
      </c>
      <c r="B51">
        <v>41</v>
      </c>
      <c r="C51">
        <v>100</v>
      </c>
      <c r="D51">
        <v>2</v>
      </c>
      <c r="E51">
        <v>44953</v>
      </c>
      <c r="F51" t="s">
        <v>1344</v>
      </c>
      <c r="G51">
        <v>23</v>
      </c>
      <c r="H51" t="s">
        <v>1394</v>
      </c>
      <c r="I51" t="s">
        <v>1375</v>
      </c>
      <c r="J51" t="s">
        <v>1376</v>
      </c>
      <c r="K51" t="s">
        <v>1350</v>
      </c>
    </row>
    <row r="52" spans="1:11" x14ac:dyDescent="0.35">
      <c r="A52">
        <v>10381</v>
      </c>
      <c r="B52">
        <v>36</v>
      </c>
      <c r="C52">
        <v>100</v>
      </c>
      <c r="D52">
        <v>3</v>
      </c>
      <c r="E52">
        <v>45674</v>
      </c>
      <c r="F52" t="s">
        <v>1344</v>
      </c>
      <c r="G52">
        <v>24</v>
      </c>
      <c r="H52" t="s">
        <v>1353</v>
      </c>
      <c r="I52" t="s">
        <v>1375</v>
      </c>
      <c r="J52" t="s">
        <v>1376</v>
      </c>
      <c r="K52" t="s">
        <v>1368</v>
      </c>
    </row>
    <row r="53" spans="1:11" x14ac:dyDescent="0.35">
      <c r="A53">
        <v>10391</v>
      </c>
      <c r="B53">
        <v>24</v>
      </c>
      <c r="C53">
        <v>100</v>
      </c>
      <c r="D53">
        <v>4</v>
      </c>
      <c r="E53">
        <v>45270</v>
      </c>
      <c r="F53" t="s">
        <v>1344</v>
      </c>
      <c r="G53">
        <v>3</v>
      </c>
      <c r="H53" t="s">
        <v>1395</v>
      </c>
      <c r="I53" t="s">
        <v>1375</v>
      </c>
      <c r="J53" t="s">
        <v>1376</v>
      </c>
      <c r="K53" t="s">
        <v>1346</v>
      </c>
    </row>
    <row r="54" spans="1:11" x14ac:dyDescent="0.35">
      <c r="A54">
        <v>10411</v>
      </c>
      <c r="B54">
        <v>23</v>
      </c>
      <c r="C54">
        <v>100</v>
      </c>
      <c r="D54">
        <v>9</v>
      </c>
      <c r="E54">
        <v>45555</v>
      </c>
      <c r="F54" t="s">
        <v>1344</v>
      </c>
      <c r="G54">
        <v>67</v>
      </c>
      <c r="H54" t="s">
        <v>1396</v>
      </c>
      <c r="I54" t="s">
        <v>1375</v>
      </c>
      <c r="J54" t="s">
        <v>1376</v>
      </c>
      <c r="K54" t="s">
        <v>1350</v>
      </c>
    </row>
    <row r="55" spans="1:11" x14ac:dyDescent="0.35">
      <c r="A55">
        <v>10424</v>
      </c>
      <c r="B55">
        <v>50</v>
      </c>
      <c r="C55">
        <v>100</v>
      </c>
      <c r="D55">
        <v>6</v>
      </c>
      <c r="E55">
        <v>45690</v>
      </c>
      <c r="F55" t="s">
        <v>1397</v>
      </c>
      <c r="G55">
        <v>34</v>
      </c>
      <c r="H55" t="s">
        <v>1374</v>
      </c>
      <c r="I55" t="s">
        <v>1375</v>
      </c>
      <c r="J55" t="s">
        <v>1376</v>
      </c>
      <c r="K55" t="s">
        <v>1368</v>
      </c>
    </row>
    <row r="56" spans="1:11" x14ac:dyDescent="0.35">
      <c r="A56">
        <v>10107</v>
      </c>
      <c r="B56">
        <v>39</v>
      </c>
      <c r="C56">
        <v>99.91</v>
      </c>
      <c r="D56">
        <v>5</v>
      </c>
      <c r="E56">
        <v>45896</v>
      </c>
      <c r="F56" t="s">
        <v>1344</v>
      </c>
      <c r="G56">
        <v>46</v>
      </c>
      <c r="H56" t="s">
        <v>1347</v>
      </c>
      <c r="I56" t="s">
        <v>1398</v>
      </c>
      <c r="J56" t="s">
        <v>1348</v>
      </c>
      <c r="K56" t="s">
        <v>1346</v>
      </c>
    </row>
    <row r="57" spans="1:11" x14ac:dyDescent="0.35">
      <c r="A57">
        <v>10120</v>
      </c>
      <c r="B57">
        <v>29</v>
      </c>
      <c r="C57">
        <v>96.34</v>
      </c>
      <c r="D57">
        <v>3</v>
      </c>
      <c r="E57">
        <v>45382</v>
      </c>
      <c r="F57" t="s">
        <v>1344</v>
      </c>
      <c r="G57">
        <v>6</v>
      </c>
      <c r="H57" t="s">
        <v>1359</v>
      </c>
      <c r="I57" t="s">
        <v>1398</v>
      </c>
      <c r="J57" t="s">
        <v>1348</v>
      </c>
      <c r="K57" t="s">
        <v>1346</v>
      </c>
    </row>
    <row r="58" spans="1:11" x14ac:dyDescent="0.35">
      <c r="A58">
        <v>10134</v>
      </c>
      <c r="B58">
        <v>27</v>
      </c>
      <c r="C58">
        <v>100</v>
      </c>
      <c r="D58">
        <v>5</v>
      </c>
      <c r="E58">
        <v>44997</v>
      </c>
      <c r="F58" t="s">
        <v>1344</v>
      </c>
      <c r="G58">
        <v>48</v>
      </c>
      <c r="H58" t="s">
        <v>1351</v>
      </c>
      <c r="I58" t="s">
        <v>1398</v>
      </c>
      <c r="J58" t="s">
        <v>1348</v>
      </c>
      <c r="K58" t="s">
        <v>1350</v>
      </c>
    </row>
    <row r="59" spans="1:11" x14ac:dyDescent="0.35">
      <c r="A59">
        <v>10145</v>
      </c>
      <c r="B59">
        <v>37</v>
      </c>
      <c r="C59">
        <v>100</v>
      </c>
      <c r="D59">
        <v>9</v>
      </c>
      <c r="E59">
        <v>45639</v>
      </c>
      <c r="F59" t="s">
        <v>1344</v>
      </c>
      <c r="G59">
        <v>87</v>
      </c>
      <c r="H59" t="s">
        <v>1352</v>
      </c>
      <c r="I59" t="s">
        <v>1398</v>
      </c>
      <c r="J59" t="s">
        <v>1348</v>
      </c>
      <c r="K59" t="s">
        <v>1350</v>
      </c>
    </row>
    <row r="60" spans="1:11" x14ac:dyDescent="0.35">
      <c r="A60">
        <v>10159</v>
      </c>
      <c r="B60">
        <v>37</v>
      </c>
      <c r="C60">
        <v>100</v>
      </c>
      <c r="D60">
        <v>17</v>
      </c>
      <c r="E60">
        <v>45058</v>
      </c>
      <c r="F60" t="s">
        <v>1344</v>
      </c>
      <c r="G60">
        <v>24</v>
      </c>
      <c r="H60" t="s">
        <v>1353</v>
      </c>
      <c r="I60" t="s">
        <v>1398</v>
      </c>
      <c r="J60" t="s">
        <v>1348</v>
      </c>
      <c r="K60" t="s">
        <v>1350</v>
      </c>
    </row>
    <row r="61" spans="1:11" x14ac:dyDescent="0.35">
      <c r="A61">
        <v>10168</v>
      </c>
      <c r="B61">
        <v>27</v>
      </c>
      <c r="C61">
        <v>100</v>
      </c>
      <c r="D61">
        <v>4</v>
      </c>
      <c r="E61">
        <v>45675</v>
      </c>
      <c r="F61" t="s">
        <v>1344</v>
      </c>
      <c r="G61">
        <v>81</v>
      </c>
      <c r="H61" t="s">
        <v>1354</v>
      </c>
      <c r="I61" t="s">
        <v>1398</v>
      </c>
      <c r="J61" t="s">
        <v>1348</v>
      </c>
      <c r="K61" t="s">
        <v>1350</v>
      </c>
    </row>
    <row r="62" spans="1:11" x14ac:dyDescent="0.35">
      <c r="A62">
        <v>10180</v>
      </c>
      <c r="B62">
        <v>42</v>
      </c>
      <c r="C62">
        <v>100</v>
      </c>
      <c r="D62">
        <v>12</v>
      </c>
      <c r="E62">
        <v>45260</v>
      </c>
      <c r="F62" t="s">
        <v>1344</v>
      </c>
      <c r="G62">
        <v>27</v>
      </c>
      <c r="H62" t="s">
        <v>1355</v>
      </c>
      <c r="I62" t="s">
        <v>1398</v>
      </c>
      <c r="J62" t="s">
        <v>1348</v>
      </c>
      <c r="K62" t="s">
        <v>1346</v>
      </c>
    </row>
    <row r="63" spans="1:11" x14ac:dyDescent="0.35">
      <c r="A63">
        <v>10188</v>
      </c>
      <c r="B63">
        <v>38</v>
      </c>
      <c r="C63">
        <v>96.34</v>
      </c>
      <c r="D63">
        <v>4</v>
      </c>
      <c r="E63">
        <v>45862</v>
      </c>
      <c r="F63" t="s">
        <v>1344</v>
      </c>
      <c r="G63">
        <v>42</v>
      </c>
      <c r="H63" t="s">
        <v>1356</v>
      </c>
      <c r="I63" t="s">
        <v>1398</v>
      </c>
      <c r="J63" t="s">
        <v>1348</v>
      </c>
      <c r="K63" t="s">
        <v>1350</v>
      </c>
    </row>
    <row r="64" spans="1:11" x14ac:dyDescent="0.35">
      <c r="A64">
        <v>10201</v>
      </c>
      <c r="B64">
        <v>24</v>
      </c>
      <c r="C64">
        <v>100</v>
      </c>
      <c r="D64">
        <v>5</v>
      </c>
      <c r="E64">
        <v>45724</v>
      </c>
      <c r="F64" t="s">
        <v>1344</v>
      </c>
      <c r="G64">
        <v>58</v>
      </c>
      <c r="H64" t="s">
        <v>1357</v>
      </c>
      <c r="I64" t="s">
        <v>1398</v>
      </c>
      <c r="J64" t="s">
        <v>1348</v>
      </c>
      <c r="K64" t="s">
        <v>1346</v>
      </c>
    </row>
    <row r="65" spans="1:11" x14ac:dyDescent="0.35">
      <c r="A65">
        <v>10210</v>
      </c>
      <c r="B65">
        <v>23</v>
      </c>
      <c r="C65">
        <v>100</v>
      </c>
      <c r="D65">
        <v>2</v>
      </c>
      <c r="E65">
        <v>45395</v>
      </c>
      <c r="F65" t="s">
        <v>1344</v>
      </c>
      <c r="G65">
        <v>64</v>
      </c>
      <c r="H65" t="s">
        <v>1399</v>
      </c>
      <c r="I65" t="s">
        <v>1398</v>
      </c>
      <c r="J65" t="s">
        <v>1348</v>
      </c>
      <c r="K65" t="s">
        <v>1350</v>
      </c>
    </row>
    <row r="66" spans="1:11" x14ac:dyDescent="0.35">
      <c r="A66">
        <v>10223</v>
      </c>
      <c r="B66">
        <v>47</v>
      </c>
      <c r="C66">
        <v>100</v>
      </c>
      <c r="D66">
        <v>4</v>
      </c>
      <c r="E66">
        <v>44966</v>
      </c>
      <c r="F66" t="s">
        <v>1344</v>
      </c>
      <c r="G66">
        <v>6</v>
      </c>
      <c r="H66" t="s">
        <v>1359</v>
      </c>
      <c r="I66" t="s">
        <v>1398</v>
      </c>
      <c r="J66" t="s">
        <v>1348</v>
      </c>
      <c r="K66" t="s">
        <v>1350</v>
      </c>
    </row>
    <row r="67" spans="1:11" x14ac:dyDescent="0.35">
      <c r="A67">
        <v>10236</v>
      </c>
      <c r="B67">
        <v>22</v>
      </c>
      <c r="C67">
        <v>100</v>
      </c>
      <c r="D67">
        <v>1</v>
      </c>
      <c r="E67">
        <v>45497</v>
      </c>
      <c r="F67" t="s">
        <v>1344</v>
      </c>
      <c r="G67">
        <v>59</v>
      </c>
      <c r="H67" t="s">
        <v>1400</v>
      </c>
      <c r="I67" t="s">
        <v>1398</v>
      </c>
      <c r="J67" t="s">
        <v>1348</v>
      </c>
      <c r="K67" t="s">
        <v>1346</v>
      </c>
    </row>
    <row r="68" spans="1:11" x14ac:dyDescent="0.35">
      <c r="A68">
        <v>10251</v>
      </c>
      <c r="B68">
        <v>44</v>
      </c>
      <c r="C68">
        <v>100</v>
      </c>
      <c r="D68">
        <v>5</v>
      </c>
      <c r="E68">
        <v>45551</v>
      </c>
      <c r="F68" t="s">
        <v>1344</v>
      </c>
      <c r="G68">
        <v>82</v>
      </c>
      <c r="H68" t="s">
        <v>1361</v>
      </c>
      <c r="I68" t="s">
        <v>1398</v>
      </c>
      <c r="J68" t="s">
        <v>1348</v>
      </c>
      <c r="K68" t="s">
        <v>1350</v>
      </c>
    </row>
    <row r="69" spans="1:11" x14ac:dyDescent="0.35">
      <c r="A69">
        <v>10263</v>
      </c>
      <c r="B69">
        <v>40</v>
      </c>
      <c r="C69">
        <v>100</v>
      </c>
      <c r="D69">
        <v>5</v>
      </c>
      <c r="E69">
        <v>45310</v>
      </c>
      <c r="F69" t="s">
        <v>1344</v>
      </c>
      <c r="G69">
        <v>36</v>
      </c>
      <c r="H69" t="s">
        <v>1362</v>
      </c>
      <c r="I69" t="s">
        <v>1398</v>
      </c>
      <c r="J69" t="s">
        <v>1348</v>
      </c>
      <c r="K69" t="s">
        <v>1350</v>
      </c>
    </row>
    <row r="70" spans="1:11" x14ac:dyDescent="0.35">
      <c r="A70">
        <v>10275</v>
      </c>
      <c r="B70">
        <v>22</v>
      </c>
      <c r="C70">
        <v>100</v>
      </c>
      <c r="D70">
        <v>4</v>
      </c>
      <c r="E70">
        <v>45205</v>
      </c>
      <c r="F70" t="s">
        <v>1344</v>
      </c>
      <c r="G70">
        <v>45</v>
      </c>
      <c r="H70" t="s">
        <v>1363</v>
      </c>
      <c r="I70" t="s">
        <v>1398</v>
      </c>
      <c r="J70" t="s">
        <v>1348</v>
      </c>
      <c r="K70" t="s">
        <v>1350</v>
      </c>
    </row>
    <row r="71" spans="1:11" x14ac:dyDescent="0.35">
      <c r="A71">
        <v>10285</v>
      </c>
      <c r="B71">
        <v>47</v>
      </c>
      <c r="C71">
        <v>100</v>
      </c>
      <c r="D71">
        <v>9</v>
      </c>
      <c r="E71">
        <v>45540</v>
      </c>
      <c r="F71" t="s">
        <v>1344</v>
      </c>
      <c r="G71">
        <v>50</v>
      </c>
      <c r="H71" t="s">
        <v>1364</v>
      </c>
      <c r="I71" t="s">
        <v>1398</v>
      </c>
      <c r="J71" t="s">
        <v>1348</v>
      </c>
      <c r="K71" t="s">
        <v>1350</v>
      </c>
    </row>
    <row r="72" spans="1:11" x14ac:dyDescent="0.35">
      <c r="A72">
        <v>10298</v>
      </c>
      <c r="B72">
        <v>39</v>
      </c>
      <c r="C72">
        <v>96.34</v>
      </c>
      <c r="D72">
        <v>1</v>
      </c>
      <c r="E72">
        <v>44966</v>
      </c>
      <c r="F72" t="s">
        <v>1344</v>
      </c>
      <c r="G72">
        <v>4</v>
      </c>
      <c r="H72" t="s">
        <v>1401</v>
      </c>
      <c r="I72" t="s">
        <v>1398</v>
      </c>
      <c r="J72" t="s">
        <v>1348</v>
      </c>
      <c r="K72" t="s">
        <v>1350</v>
      </c>
    </row>
    <row r="73" spans="1:11" x14ac:dyDescent="0.35">
      <c r="A73">
        <v>10308</v>
      </c>
      <c r="B73">
        <v>34</v>
      </c>
      <c r="C73">
        <v>100</v>
      </c>
      <c r="D73">
        <v>2</v>
      </c>
      <c r="E73">
        <v>45792</v>
      </c>
      <c r="F73" t="s">
        <v>1344</v>
      </c>
      <c r="G73">
        <v>55</v>
      </c>
      <c r="H73" t="s">
        <v>1402</v>
      </c>
      <c r="I73" t="s">
        <v>1398</v>
      </c>
      <c r="J73" t="s">
        <v>1348</v>
      </c>
      <c r="K73" t="s">
        <v>1350</v>
      </c>
    </row>
    <row r="74" spans="1:11" x14ac:dyDescent="0.35">
      <c r="A74">
        <v>10318</v>
      </c>
      <c r="B74">
        <v>45</v>
      </c>
      <c r="C74">
        <v>100</v>
      </c>
      <c r="D74">
        <v>4</v>
      </c>
      <c r="E74">
        <v>44971</v>
      </c>
      <c r="F74" t="s">
        <v>1344</v>
      </c>
      <c r="G74">
        <v>29</v>
      </c>
      <c r="H74" t="s">
        <v>1367</v>
      </c>
      <c r="I74" t="s">
        <v>1398</v>
      </c>
      <c r="J74" t="s">
        <v>1348</v>
      </c>
      <c r="K74" t="s">
        <v>1350</v>
      </c>
    </row>
    <row r="75" spans="1:11" x14ac:dyDescent="0.35">
      <c r="A75">
        <v>10329</v>
      </c>
      <c r="B75">
        <v>20</v>
      </c>
      <c r="C75">
        <v>100</v>
      </c>
      <c r="D75">
        <v>2</v>
      </c>
      <c r="E75">
        <v>45886</v>
      </c>
      <c r="F75" t="s">
        <v>1344</v>
      </c>
      <c r="G75">
        <v>46</v>
      </c>
      <c r="H75" t="s">
        <v>1347</v>
      </c>
      <c r="I75" t="s">
        <v>1398</v>
      </c>
      <c r="J75" t="s">
        <v>1348</v>
      </c>
      <c r="K75" t="s">
        <v>1350</v>
      </c>
    </row>
    <row r="76" spans="1:11" x14ac:dyDescent="0.35">
      <c r="A76">
        <v>10339</v>
      </c>
      <c r="B76">
        <v>40</v>
      </c>
      <c r="C76">
        <v>68.92</v>
      </c>
      <c r="D76">
        <v>4</v>
      </c>
      <c r="E76">
        <v>45963</v>
      </c>
      <c r="F76" t="s">
        <v>1344</v>
      </c>
      <c r="G76">
        <v>84</v>
      </c>
      <c r="H76" t="s">
        <v>1388</v>
      </c>
      <c r="I76" t="s">
        <v>1398</v>
      </c>
      <c r="J76" t="s">
        <v>1348</v>
      </c>
      <c r="K76" t="s">
        <v>1346</v>
      </c>
    </row>
    <row r="77" spans="1:11" x14ac:dyDescent="0.35">
      <c r="A77">
        <v>10361</v>
      </c>
      <c r="B77">
        <v>26</v>
      </c>
      <c r="C77">
        <v>51.15</v>
      </c>
      <c r="D77">
        <v>8</v>
      </c>
      <c r="E77">
        <v>45406</v>
      </c>
      <c r="F77" t="s">
        <v>1344</v>
      </c>
      <c r="G77">
        <v>77</v>
      </c>
      <c r="H77" t="s">
        <v>1370</v>
      </c>
      <c r="I77" t="s">
        <v>1398</v>
      </c>
      <c r="J77" t="s">
        <v>1348</v>
      </c>
      <c r="K77" t="s">
        <v>1346</v>
      </c>
    </row>
    <row r="78" spans="1:11" x14ac:dyDescent="0.35">
      <c r="A78">
        <v>10374</v>
      </c>
      <c r="B78">
        <v>39</v>
      </c>
      <c r="C78">
        <v>100</v>
      </c>
      <c r="D78">
        <v>5</v>
      </c>
      <c r="E78">
        <v>45448</v>
      </c>
      <c r="F78" t="s">
        <v>1344</v>
      </c>
      <c r="G78">
        <v>7</v>
      </c>
      <c r="H78" t="s">
        <v>1381</v>
      </c>
      <c r="I78" t="s">
        <v>1398</v>
      </c>
      <c r="J78" t="s">
        <v>1348</v>
      </c>
      <c r="K78" t="s">
        <v>1350</v>
      </c>
    </row>
    <row r="79" spans="1:11" x14ac:dyDescent="0.35">
      <c r="A79">
        <v>10388</v>
      </c>
      <c r="B79">
        <v>50</v>
      </c>
      <c r="C79">
        <v>44.51</v>
      </c>
      <c r="D79">
        <v>5</v>
      </c>
      <c r="E79">
        <v>45121</v>
      </c>
      <c r="F79" t="s">
        <v>1344</v>
      </c>
      <c r="G79">
        <v>35</v>
      </c>
      <c r="H79" t="s">
        <v>1371</v>
      </c>
      <c r="I79" t="s">
        <v>1398</v>
      </c>
      <c r="J79" t="s">
        <v>1348</v>
      </c>
      <c r="K79" t="s">
        <v>1350</v>
      </c>
    </row>
    <row r="80" spans="1:11" x14ac:dyDescent="0.35">
      <c r="A80">
        <v>10402</v>
      </c>
      <c r="B80">
        <v>45</v>
      </c>
      <c r="C80">
        <v>100</v>
      </c>
      <c r="D80">
        <v>1</v>
      </c>
      <c r="E80">
        <v>45489</v>
      </c>
      <c r="F80" t="s">
        <v>1344</v>
      </c>
      <c r="G80">
        <v>9</v>
      </c>
      <c r="H80" t="s">
        <v>1358</v>
      </c>
      <c r="I80" t="s">
        <v>1398</v>
      </c>
      <c r="J80" t="s">
        <v>1348</v>
      </c>
      <c r="K80" t="s">
        <v>1350</v>
      </c>
    </row>
    <row r="81" spans="1:11" x14ac:dyDescent="0.35">
      <c r="A81">
        <v>10417</v>
      </c>
      <c r="B81">
        <v>45</v>
      </c>
      <c r="C81">
        <v>100</v>
      </c>
      <c r="D81">
        <v>5</v>
      </c>
      <c r="E81">
        <v>45945</v>
      </c>
      <c r="F81" t="s">
        <v>1373</v>
      </c>
      <c r="G81">
        <v>34</v>
      </c>
      <c r="H81" t="s">
        <v>1374</v>
      </c>
      <c r="I81" t="s">
        <v>1398</v>
      </c>
      <c r="J81" t="s">
        <v>1348</v>
      </c>
      <c r="K81" t="s">
        <v>1368</v>
      </c>
    </row>
    <row r="82" spans="1:11" x14ac:dyDescent="0.35">
      <c r="A82">
        <v>10107</v>
      </c>
      <c r="B82">
        <v>27</v>
      </c>
      <c r="C82">
        <v>100</v>
      </c>
      <c r="D82">
        <v>4</v>
      </c>
      <c r="E82">
        <v>45521</v>
      </c>
      <c r="F82" t="s">
        <v>1344</v>
      </c>
      <c r="G82">
        <v>46</v>
      </c>
      <c r="H82" t="s">
        <v>1347</v>
      </c>
      <c r="I82" t="s">
        <v>1403</v>
      </c>
      <c r="J82" t="s">
        <v>1348</v>
      </c>
      <c r="K82" t="s">
        <v>1346</v>
      </c>
    </row>
    <row r="83" spans="1:11" x14ac:dyDescent="0.35">
      <c r="A83">
        <v>10120</v>
      </c>
      <c r="B83">
        <v>46</v>
      </c>
      <c r="C83">
        <v>100</v>
      </c>
      <c r="D83">
        <v>2</v>
      </c>
      <c r="E83">
        <v>45168</v>
      </c>
      <c r="F83" t="s">
        <v>1344</v>
      </c>
      <c r="G83">
        <v>6</v>
      </c>
      <c r="H83" t="s">
        <v>1359</v>
      </c>
      <c r="I83" t="s">
        <v>1403</v>
      </c>
      <c r="J83" t="s">
        <v>1348</v>
      </c>
      <c r="K83" t="s">
        <v>1346</v>
      </c>
    </row>
    <row r="84" spans="1:11" x14ac:dyDescent="0.35">
      <c r="A84">
        <v>10134</v>
      </c>
      <c r="B84">
        <v>31</v>
      </c>
      <c r="C84">
        <v>100</v>
      </c>
      <c r="D84">
        <v>4</v>
      </c>
      <c r="E84">
        <v>45515</v>
      </c>
      <c r="F84" t="s">
        <v>1344</v>
      </c>
      <c r="G84">
        <v>48</v>
      </c>
      <c r="H84" t="s">
        <v>1351</v>
      </c>
      <c r="I84" t="s">
        <v>1403</v>
      </c>
      <c r="J84" t="s">
        <v>1348</v>
      </c>
      <c r="K84" t="s">
        <v>1350</v>
      </c>
    </row>
    <row r="85" spans="1:11" x14ac:dyDescent="0.35">
      <c r="A85">
        <v>10145</v>
      </c>
      <c r="B85">
        <v>33</v>
      </c>
      <c r="C85">
        <v>100</v>
      </c>
      <c r="D85">
        <v>8</v>
      </c>
      <c r="E85">
        <v>45935</v>
      </c>
      <c r="F85" t="s">
        <v>1344</v>
      </c>
      <c r="G85">
        <v>87</v>
      </c>
      <c r="H85" t="s">
        <v>1352</v>
      </c>
      <c r="I85" t="s">
        <v>1403</v>
      </c>
      <c r="J85" t="s">
        <v>1348</v>
      </c>
      <c r="K85" t="s">
        <v>1350</v>
      </c>
    </row>
    <row r="86" spans="1:11" x14ac:dyDescent="0.35">
      <c r="A86">
        <v>10159</v>
      </c>
      <c r="B86">
        <v>22</v>
      </c>
      <c r="C86">
        <v>100</v>
      </c>
      <c r="D86">
        <v>16</v>
      </c>
      <c r="E86">
        <v>45128</v>
      </c>
      <c r="F86" t="s">
        <v>1344</v>
      </c>
      <c r="G86">
        <v>24</v>
      </c>
      <c r="H86" t="s">
        <v>1353</v>
      </c>
      <c r="I86" t="s">
        <v>1403</v>
      </c>
      <c r="J86" t="s">
        <v>1348</v>
      </c>
      <c r="K86" t="s">
        <v>1350</v>
      </c>
    </row>
    <row r="87" spans="1:11" x14ac:dyDescent="0.35">
      <c r="A87">
        <v>10168</v>
      </c>
      <c r="B87">
        <v>20</v>
      </c>
      <c r="C87">
        <v>100</v>
      </c>
      <c r="D87">
        <v>3</v>
      </c>
      <c r="E87">
        <v>45401</v>
      </c>
      <c r="F87" t="s">
        <v>1344</v>
      </c>
      <c r="G87">
        <v>81</v>
      </c>
      <c r="H87" t="s">
        <v>1354</v>
      </c>
      <c r="I87" t="s">
        <v>1403</v>
      </c>
      <c r="J87" t="s">
        <v>1348</v>
      </c>
      <c r="K87" t="s">
        <v>1350</v>
      </c>
    </row>
    <row r="88" spans="1:11" x14ac:dyDescent="0.35">
      <c r="A88">
        <v>10180</v>
      </c>
      <c r="B88">
        <v>41</v>
      </c>
      <c r="C88">
        <v>100</v>
      </c>
      <c r="D88">
        <v>11</v>
      </c>
      <c r="E88">
        <v>45673</v>
      </c>
      <c r="F88" t="s">
        <v>1344</v>
      </c>
      <c r="G88">
        <v>27</v>
      </c>
      <c r="H88" t="s">
        <v>1355</v>
      </c>
      <c r="I88" t="s">
        <v>1403</v>
      </c>
      <c r="J88" t="s">
        <v>1348</v>
      </c>
      <c r="K88" t="s">
        <v>1346</v>
      </c>
    </row>
    <row r="89" spans="1:11" x14ac:dyDescent="0.35">
      <c r="A89">
        <v>10188</v>
      </c>
      <c r="B89">
        <v>45</v>
      </c>
      <c r="C89">
        <v>100</v>
      </c>
      <c r="D89">
        <v>3</v>
      </c>
      <c r="E89">
        <v>45458</v>
      </c>
      <c r="F89" t="s">
        <v>1344</v>
      </c>
      <c r="G89">
        <v>42</v>
      </c>
      <c r="H89" t="s">
        <v>1356</v>
      </c>
      <c r="I89" t="s">
        <v>1403</v>
      </c>
      <c r="J89" t="s">
        <v>1348</v>
      </c>
      <c r="K89" t="s">
        <v>1350</v>
      </c>
    </row>
    <row r="90" spans="1:11" x14ac:dyDescent="0.35">
      <c r="A90">
        <v>10201</v>
      </c>
      <c r="B90">
        <v>49</v>
      </c>
      <c r="C90">
        <v>100</v>
      </c>
      <c r="D90">
        <v>4</v>
      </c>
      <c r="E90">
        <v>45559</v>
      </c>
      <c r="F90" t="s">
        <v>1344</v>
      </c>
      <c r="G90">
        <v>58</v>
      </c>
      <c r="H90" t="s">
        <v>1357</v>
      </c>
      <c r="I90" t="s">
        <v>1403</v>
      </c>
      <c r="J90" t="s">
        <v>1348</v>
      </c>
      <c r="K90" t="s">
        <v>1346</v>
      </c>
    </row>
    <row r="91" spans="1:11" x14ac:dyDescent="0.35">
      <c r="A91">
        <v>10210</v>
      </c>
      <c r="B91">
        <v>34</v>
      </c>
      <c r="C91">
        <v>100</v>
      </c>
      <c r="D91">
        <v>1</v>
      </c>
      <c r="E91">
        <v>45883</v>
      </c>
      <c r="F91" t="s">
        <v>1344</v>
      </c>
      <c r="G91">
        <v>64</v>
      </c>
      <c r="H91" t="s">
        <v>1399</v>
      </c>
      <c r="I91" t="s">
        <v>1403</v>
      </c>
      <c r="J91" t="s">
        <v>1348</v>
      </c>
      <c r="K91" t="s">
        <v>1350</v>
      </c>
    </row>
    <row r="92" spans="1:11" x14ac:dyDescent="0.35">
      <c r="A92">
        <v>10223</v>
      </c>
      <c r="B92">
        <v>49</v>
      </c>
      <c r="C92">
        <v>100</v>
      </c>
      <c r="D92">
        <v>3</v>
      </c>
      <c r="E92">
        <v>45227</v>
      </c>
      <c r="F92" t="s">
        <v>1344</v>
      </c>
      <c r="G92">
        <v>6</v>
      </c>
      <c r="H92" t="s">
        <v>1359</v>
      </c>
      <c r="I92" t="s">
        <v>1403</v>
      </c>
      <c r="J92" t="s">
        <v>1348</v>
      </c>
      <c r="K92" t="s">
        <v>1350</v>
      </c>
    </row>
    <row r="93" spans="1:11" x14ac:dyDescent="0.35">
      <c r="A93">
        <v>10237</v>
      </c>
      <c r="B93">
        <v>39</v>
      </c>
      <c r="C93">
        <v>100</v>
      </c>
      <c r="D93">
        <v>9</v>
      </c>
      <c r="E93">
        <v>45732</v>
      </c>
      <c r="F93" t="s">
        <v>1344</v>
      </c>
      <c r="G93">
        <v>90</v>
      </c>
      <c r="H93" t="s">
        <v>1360</v>
      </c>
      <c r="I93" t="s">
        <v>1403</v>
      </c>
      <c r="J93" t="s">
        <v>1348</v>
      </c>
      <c r="K93" t="s">
        <v>1346</v>
      </c>
    </row>
    <row r="94" spans="1:11" x14ac:dyDescent="0.35">
      <c r="A94">
        <v>10251</v>
      </c>
      <c r="B94">
        <v>43</v>
      </c>
      <c r="C94">
        <v>100</v>
      </c>
      <c r="D94">
        <v>4</v>
      </c>
      <c r="E94">
        <v>44931</v>
      </c>
      <c r="F94" t="s">
        <v>1344</v>
      </c>
      <c r="G94">
        <v>82</v>
      </c>
      <c r="H94" t="s">
        <v>1361</v>
      </c>
      <c r="I94" t="s">
        <v>1403</v>
      </c>
      <c r="J94" t="s">
        <v>1348</v>
      </c>
      <c r="K94" t="s">
        <v>1350</v>
      </c>
    </row>
    <row r="95" spans="1:11" x14ac:dyDescent="0.35">
      <c r="A95">
        <v>10263</v>
      </c>
      <c r="B95">
        <v>41</v>
      </c>
      <c r="C95">
        <v>100</v>
      </c>
      <c r="D95">
        <v>4</v>
      </c>
      <c r="E95">
        <v>45132</v>
      </c>
      <c r="F95" t="s">
        <v>1344</v>
      </c>
      <c r="G95">
        <v>36</v>
      </c>
      <c r="H95" t="s">
        <v>1362</v>
      </c>
      <c r="I95" t="s">
        <v>1403</v>
      </c>
      <c r="J95" t="s">
        <v>1348</v>
      </c>
      <c r="K95" t="s">
        <v>1350</v>
      </c>
    </row>
    <row r="96" spans="1:11" x14ac:dyDescent="0.35">
      <c r="A96">
        <v>10275</v>
      </c>
      <c r="B96">
        <v>36</v>
      </c>
      <c r="C96">
        <v>100</v>
      </c>
      <c r="D96">
        <v>3</v>
      </c>
      <c r="E96">
        <v>45183</v>
      </c>
      <c r="F96" t="s">
        <v>1344</v>
      </c>
      <c r="G96">
        <v>45</v>
      </c>
      <c r="H96" t="s">
        <v>1363</v>
      </c>
      <c r="I96" t="s">
        <v>1403</v>
      </c>
      <c r="J96" t="s">
        <v>1348</v>
      </c>
      <c r="K96" t="s">
        <v>1350</v>
      </c>
    </row>
    <row r="97" spans="1:11" x14ac:dyDescent="0.35">
      <c r="A97">
        <v>10285</v>
      </c>
      <c r="B97">
        <v>27</v>
      </c>
      <c r="C97">
        <v>100</v>
      </c>
      <c r="D97">
        <v>8</v>
      </c>
      <c r="E97">
        <v>45386</v>
      </c>
      <c r="F97" t="s">
        <v>1344</v>
      </c>
      <c r="G97">
        <v>50</v>
      </c>
      <c r="H97" t="s">
        <v>1364</v>
      </c>
      <c r="I97" t="s">
        <v>1403</v>
      </c>
      <c r="J97" t="s">
        <v>1348</v>
      </c>
      <c r="K97" t="s">
        <v>1350</v>
      </c>
    </row>
    <row r="98" spans="1:11" x14ac:dyDescent="0.35">
      <c r="A98">
        <v>10299</v>
      </c>
      <c r="B98">
        <v>29</v>
      </c>
      <c r="C98">
        <v>100</v>
      </c>
      <c r="D98">
        <v>11</v>
      </c>
      <c r="E98">
        <v>46014</v>
      </c>
      <c r="F98" t="s">
        <v>1344</v>
      </c>
      <c r="G98">
        <v>86</v>
      </c>
      <c r="H98" t="s">
        <v>1365</v>
      </c>
      <c r="I98" t="s">
        <v>1403</v>
      </c>
      <c r="J98" t="s">
        <v>1348</v>
      </c>
      <c r="K98" t="s">
        <v>1346</v>
      </c>
    </row>
    <row r="99" spans="1:11" x14ac:dyDescent="0.35">
      <c r="A99">
        <v>10308</v>
      </c>
      <c r="B99">
        <v>20</v>
      </c>
      <c r="C99">
        <v>100</v>
      </c>
      <c r="D99">
        <v>1</v>
      </c>
      <c r="E99">
        <v>45304</v>
      </c>
      <c r="F99" t="s">
        <v>1344</v>
      </c>
      <c r="G99">
        <v>55</v>
      </c>
      <c r="H99" t="s">
        <v>1402</v>
      </c>
      <c r="I99" t="s">
        <v>1403</v>
      </c>
      <c r="J99" t="s">
        <v>1348</v>
      </c>
      <c r="K99" t="s">
        <v>1350</v>
      </c>
    </row>
    <row r="100" spans="1:11" x14ac:dyDescent="0.35">
      <c r="A100">
        <v>10318</v>
      </c>
      <c r="B100">
        <v>37</v>
      </c>
      <c r="C100">
        <v>100</v>
      </c>
      <c r="D100">
        <v>3</v>
      </c>
      <c r="E100">
        <v>45042</v>
      </c>
      <c r="F100" t="s">
        <v>1344</v>
      </c>
      <c r="G100">
        <v>29</v>
      </c>
      <c r="H100" t="s">
        <v>1367</v>
      </c>
      <c r="I100" t="s">
        <v>1403</v>
      </c>
      <c r="J100" t="s">
        <v>1348</v>
      </c>
      <c r="K100" t="s">
        <v>1350</v>
      </c>
    </row>
    <row r="101" spans="1:11" x14ac:dyDescent="0.35">
      <c r="A101">
        <v>10329</v>
      </c>
      <c r="B101">
        <v>26</v>
      </c>
      <c r="C101">
        <v>100</v>
      </c>
      <c r="D101">
        <v>3</v>
      </c>
      <c r="E101">
        <v>45416</v>
      </c>
      <c r="F101" t="s">
        <v>1344</v>
      </c>
      <c r="G101">
        <v>46</v>
      </c>
      <c r="H101" t="s">
        <v>1347</v>
      </c>
      <c r="I101" t="s">
        <v>1403</v>
      </c>
      <c r="J101" t="s">
        <v>1348</v>
      </c>
      <c r="K101" t="s">
        <v>1350</v>
      </c>
    </row>
    <row r="102" spans="1:11" x14ac:dyDescent="0.35">
      <c r="A102">
        <v>10339</v>
      </c>
      <c r="B102">
        <v>39</v>
      </c>
      <c r="C102">
        <v>76.67</v>
      </c>
      <c r="D102">
        <v>3</v>
      </c>
      <c r="E102">
        <v>45028</v>
      </c>
      <c r="F102" t="s">
        <v>1344</v>
      </c>
      <c r="G102">
        <v>84</v>
      </c>
      <c r="H102" t="s">
        <v>1388</v>
      </c>
      <c r="I102" t="s">
        <v>1403</v>
      </c>
      <c r="J102" t="s">
        <v>1348</v>
      </c>
      <c r="K102" t="s">
        <v>1346</v>
      </c>
    </row>
    <row r="103" spans="1:11" x14ac:dyDescent="0.35">
      <c r="A103">
        <v>10362</v>
      </c>
      <c r="B103">
        <v>22</v>
      </c>
      <c r="C103">
        <v>100</v>
      </c>
      <c r="D103">
        <v>4</v>
      </c>
      <c r="E103">
        <v>45234</v>
      </c>
      <c r="F103" t="s">
        <v>1344</v>
      </c>
      <c r="G103">
        <v>81</v>
      </c>
      <c r="H103" t="s">
        <v>1354</v>
      </c>
      <c r="I103" t="s">
        <v>1403</v>
      </c>
      <c r="J103" t="s">
        <v>1348</v>
      </c>
      <c r="K103" t="s">
        <v>1350</v>
      </c>
    </row>
    <row r="104" spans="1:11" x14ac:dyDescent="0.35">
      <c r="A104">
        <v>10374</v>
      </c>
      <c r="B104">
        <v>22</v>
      </c>
      <c r="C104">
        <v>100</v>
      </c>
      <c r="D104">
        <v>1</v>
      </c>
      <c r="E104">
        <v>45776</v>
      </c>
      <c r="F104" t="s">
        <v>1344</v>
      </c>
      <c r="G104">
        <v>7</v>
      </c>
      <c r="H104" t="s">
        <v>1381</v>
      </c>
      <c r="I104" t="s">
        <v>1403</v>
      </c>
      <c r="J104" t="s">
        <v>1348</v>
      </c>
      <c r="K104" t="s">
        <v>1350</v>
      </c>
    </row>
    <row r="105" spans="1:11" x14ac:dyDescent="0.35">
      <c r="A105">
        <v>10388</v>
      </c>
      <c r="B105">
        <v>21</v>
      </c>
      <c r="C105">
        <v>86.77</v>
      </c>
      <c r="D105">
        <v>7</v>
      </c>
      <c r="E105">
        <v>45295</v>
      </c>
      <c r="F105" t="s">
        <v>1344</v>
      </c>
      <c r="G105">
        <v>35</v>
      </c>
      <c r="H105" t="s">
        <v>1371</v>
      </c>
      <c r="I105" t="s">
        <v>1403</v>
      </c>
      <c r="J105" t="s">
        <v>1348</v>
      </c>
      <c r="K105" t="s">
        <v>1350</v>
      </c>
    </row>
    <row r="106" spans="1:11" x14ac:dyDescent="0.35">
      <c r="A106">
        <v>10403</v>
      </c>
      <c r="B106">
        <v>66</v>
      </c>
      <c r="C106">
        <v>100</v>
      </c>
      <c r="D106">
        <v>9</v>
      </c>
      <c r="E106">
        <v>45736</v>
      </c>
      <c r="F106" t="s">
        <v>1344</v>
      </c>
      <c r="G106">
        <v>88</v>
      </c>
      <c r="H106" t="s">
        <v>1372</v>
      </c>
      <c r="I106" t="s">
        <v>1403</v>
      </c>
      <c r="J106" t="s">
        <v>1348</v>
      </c>
      <c r="K106" t="s">
        <v>1346</v>
      </c>
    </row>
    <row r="107" spans="1:11" x14ac:dyDescent="0.35">
      <c r="A107">
        <v>10417</v>
      </c>
      <c r="B107">
        <v>56</v>
      </c>
      <c r="C107">
        <v>100</v>
      </c>
      <c r="D107">
        <v>4</v>
      </c>
      <c r="E107">
        <v>45220</v>
      </c>
      <c r="F107" t="s">
        <v>1373</v>
      </c>
      <c r="G107">
        <v>34</v>
      </c>
      <c r="H107" t="s">
        <v>1374</v>
      </c>
      <c r="I107" t="s">
        <v>1403</v>
      </c>
      <c r="J107" t="s">
        <v>1348</v>
      </c>
      <c r="K107" t="s">
        <v>1368</v>
      </c>
    </row>
    <row r="108" spans="1:11" x14ac:dyDescent="0.35">
      <c r="A108">
        <v>10105</v>
      </c>
      <c r="B108">
        <v>50</v>
      </c>
      <c r="C108">
        <v>100</v>
      </c>
      <c r="D108">
        <v>2</v>
      </c>
      <c r="E108">
        <v>45975</v>
      </c>
      <c r="F108" t="s">
        <v>1344</v>
      </c>
      <c r="G108">
        <v>28</v>
      </c>
      <c r="H108" t="s">
        <v>1405</v>
      </c>
      <c r="I108" t="s">
        <v>1404</v>
      </c>
      <c r="J108" t="s">
        <v>1376</v>
      </c>
      <c r="K108" t="s">
        <v>1368</v>
      </c>
    </row>
    <row r="109" spans="1:11" x14ac:dyDescent="0.35">
      <c r="A109">
        <v>10119</v>
      </c>
      <c r="B109">
        <v>46</v>
      </c>
      <c r="C109">
        <v>100</v>
      </c>
      <c r="D109">
        <v>11</v>
      </c>
      <c r="E109">
        <v>45307</v>
      </c>
      <c r="F109" t="s">
        <v>1344</v>
      </c>
      <c r="G109">
        <v>72</v>
      </c>
      <c r="H109" t="s">
        <v>1369</v>
      </c>
      <c r="I109" t="s">
        <v>1404</v>
      </c>
      <c r="J109" t="s">
        <v>1376</v>
      </c>
      <c r="K109" t="s">
        <v>1350</v>
      </c>
    </row>
    <row r="110" spans="1:11" x14ac:dyDescent="0.35">
      <c r="A110">
        <v>10129</v>
      </c>
      <c r="B110">
        <v>33</v>
      </c>
      <c r="C110">
        <v>100</v>
      </c>
      <c r="D110">
        <v>2</v>
      </c>
      <c r="E110">
        <v>45886</v>
      </c>
      <c r="F110" t="s">
        <v>1344</v>
      </c>
      <c r="G110">
        <v>78</v>
      </c>
      <c r="H110" t="s">
        <v>1406</v>
      </c>
      <c r="I110" t="s">
        <v>1404</v>
      </c>
      <c r="J110" t="s">
        <v>1376</v>
      </c>
      <c r="K110" t="s">
        <v>1350</v>
      </c>
    </row>
    <row r="111" spans="1:11" x14ac:dyDescent="0.35">
      <c r="A111">
        <v>10143</v>
      </c>
      <c r="B111">
        <v>49</v>
      </c>
      <c r="C111">
        <v>100</v>
      </c>
      <c r="D111">
        <v>15</v>
      </c>
      <c r="E111">
        <v>45831</v>
      </c>
      <c r="F111" t="s">
        <v>1344</v>
      </c>
      <c r="G111">
        <v>56</v>
      </c>
      <c r="H111" t="s">
        <v>1407</v>
      </c>
      <c r="I111" t="s">
        <v>1404</v>
      </c>
      <c r="J111" t="s">
        <v>1376</v>
      </c>
      <c r="K111" t="s">
        <v>1350</v>
      </c>
    </row>
    <row r="112" spans="1:11" x14ac:dyDescent="0.35">
      <c r="A112">
        <v>10155</v>
      </c>
      <c r="B112">
        <v>32</v>
      </c>
      <c r="C112">
        <v>100</v>
      </c>
      <c r="D112">
        <v>13</v>
      </c>
      <c r="E112">
        <v>44984</v>
      </c>
      <c r="F112" t="s">
        <v>1344</v>
      </c>
      <c r="G112">
        <v>86</v>
      </c>
      <c r="H112" t="s">
        <v>1365</v>
      </c>
      <c r="I112" t="s">
        <v>1404</v>
      </c>
      <c r="J112" t="s">
        <v>1376</v>
      </c>
      <c r="K112" t="s">
        <v>1350</v>
      </c>
    </row>
    <row r="113" spans="1:11" x14ac:dyDescent="0.35">
      <c r="A113">
        <v>10167</v>
      </c>
      <c r="B113">
        <v>44</v>
      </c>
      <c r="C113">
        <v>100</v>
      </c>
      <c r="D113">
        <v>9</v>
      </c>
      <c r="E113">
        <v>45696</v>
      </c>
      <c r="F113" t="s">
        <v>1408</v>
      </c>
      <c r="G113">
        <v>74</v>
      </c>
      <c r="H113" t="s">
        <v>1390</v>
      </c>
      <c r="I113" t="s">
        <v>1404</v>
      </c>
      <c r="J113" t="s">
        <v>1376</v>
      </c>
      <c r="K113" t="s">
        <v>1350</v>
      </c>
    </row>
    <row r="114" spans="1:11" x14ac:dyDescent="0.35">
      <c r="A114">
        <v>10178</v>
      </c>
      <c r="B114">
        <v>24</v>
      </c>
      <c r="C114">
        <v>100</v>
      </c>
      <c r="D114">
        <v>12</v>
      </c>
      <c r="E114">
        <v>45877</v>
      </c>
      <c r="F114" t="s">
        <v>1344</v>
      </c>
      <c r="G114">
        <v>1</v>
      </c>
      <c r="H114" t="s">
        <v>1409</v>
      </c>
      <c r="I114" t="s">
        <v>1404</v>
      </c>
      <c r="J114" t="s">
        <v>1376</v>
      </c>
      <c r="K114" t="s">
        <v>1350</v>
      </c>
    </row>
    <row r="115" spans="1:11" x14ac:dyDescent="0.35">
      <c r="A115">
        <v>10186</v>
      </c>
      <c r="B115">
        <v>26</v>
      </c>
      <c r="C115">
        <v>100</v>
      </c>
      <c r="D115">
        <v>9</v>
      </c>
      <c r="E115">
        <v>44930</v>
      </c>
      <c r="F115" t="s">
        <v>1344</v>
      </c>
      <c r="G115">
        <v>31</v>
      </c>
      <c r="H115" t="s">
        <v>1410</v>
      </c>
      <c r="I115" t="s">
        <v>1404</v>
      </c>
      <c r="J115" t="s">
        <v>1376</v>
      </c>
      <c r="K115" t="s">
        <v>1350</v>
      </c>
    </row>
    <row r="116" spans="1:11" x14ac:dyDescent="0.35">
      <c r="A116">
        <v>10197</v>
      </c>
      <c r="B116">
        <v>45</v>
      </c>
      <c r="C116">
        <v>100</v>
      </c>
      <c r="D116">
        <v>6</v>
      </c>
      <c r="E116">
        <v>45380</v>
      </c>
      <c r="F116" t="s">
        <v>1344</v>
      </c>
      <c r="G116">
        <v>33</v>
      </c>
      <c r="H116" t="s">
        <v>1411</v>
      </c>
      <c r="I116" t="s">
        <v>1404</v>
      </c>
      <c r="J116" t="s">
        <v>1376</v>
      </c>
      <c r="K116" t="s">
        <v>1350</v>
      </c>
    </row>
    <row r="117" spans="1:11" x14ac:dyDescent="0.35">
      <c r="A117">
        <v>10209</v>
      </c>
      <c r="B117">
        <v>39</v>
      </c>
      <c r="C117">
        <v>100</v>
      </c>
      <c r="D117">
        <v>8</v>
      </c>
      <c r="E117">
        <v>45046</v>
      </c>
      <c r="F117" t="s">
        <v>1344</v>
      </c>
      <c r="G117">
        <v>51</v>
      </c>
      <c r="H117" t="s">
        <v>1412</v>
      </c>
      <c r="I117" t="s">
        <v>1404</v>
      </c>
      <c r="J117" t="s">
        <v>1376</v>
      </c>
      <c r="K117" t="s">
        <v>1350</v>
      </c>
    </row>
    <row r="118" spans="1:11" x14ac:dyDescent="0.35">
      <c r="A118">
        <v>10222</v>
      </c>
      <c r="B118">
        <v>49</v>
      </c>
      <c r="C118">
        <v>100</v>
      </c>
      <c r="D118">
        <v>12</v>
      </c>
      <c r="E118">
        <v>45351</v>
      </c>
      <c r="F118" t="s">
        <v>1344</v>
      </c>
      <c r="G118">
        <v>22</v>
      </c>
      <c r="H118" t="s">
        <v>1413</v>
      </c>
      <c r="I118" t="s">
        <v>1404</v>
      </c>
      <c r="J118" t="s">
        <v>1376</v>
      </c>
      <c r="K118" t="s">
        <v>1350</v>
      </c>
    </row>
    <row r="119" spans="1:11" x14ac:dyDescent="0.35">
      <c r="A119">
        <v>10248</v>
      </c>
      <c r="B119">
        <v>20</v>
      </c>
      <c r="C119">
        <v>100</v>
      </c>
      <c r="D119">
        <v>3</v>
      </c>
      <c r="E119">
        <v>45644</v>
      </c>
      <c r="F119" t="s">
        <v>1408</v>
      </c>
      <c r="G119">
        <v>46</v>
      </c>
      <c r="H119" t="s">
        <v>1347</v>
      </c>
      <c r="I119" t="s">
        <v>1404</v>
      </c>
      <c r="J119" t="s">
        <v>1376</v>
      </c>
      <c r="K119" t="s">
        <v>1346</v>
      </c>
    </row>
    <row r="120" spans="1:11" x14ac:dyDescent="0.35">
      <c r="A120">
        <v>10261</v>
      </c>
      <c r="B120">
        <v>27</v>
      </c>
      <c r="C120">
        <v>100</v>
      </c>
      <c r="D120">
        <v>1</v>
      </c>
      <c r="E120">
        <v>45261</v>
      </c>
      <c r="F120" t="s">
        <v>1344</v>
      </c>
      <c r="G120">
        <v>67</v>
      </c>
      <c r="H120" t="s">
        <v>1396</v>
      </c>
      <c r="I120" t="s">
        <v>1404</v>
      </c>
      <c r="J120" t="s">
        <v>1376</v>
      </c>
      <c r="K120" t="s">
        <v>1350</v>
      </c>
    </row>
    <row r="121" spans="1:11" x14ac:dyDescent="0.35">
      <c r="A121">
        <v>10273</v>
      </c>
      <c r="B121">
        <v>30</v>
      </c>
      <c r="C121">
        <v>100</v>
      </c>
      <c r="D121">
        <v>4</v>
      </c>
      <c r="E121">
        <v>45214</v>
      </c>
      <c r="F121" t="s">
        <v>1344</v>
      </c>
      <c r="G121">
        <v>66</v>
      </c>
      <c r="H121" t="s">
        <v>1414</v>
      </c>
      <c r="I121" t="s">
        <v>1404</v>
      </c>
      <c r="J121" t="s">
        <v>1376</v>
      </c>
      <c r="K121" t="s">
        <v>1350</v>
      </c>
    </row>
    <row r="122" spans="1:11" x14ac:dyDescent="0.35">
      <c r="A122">
        <v>10283</v>
      </c>
      <c r="B122">
        <v>25</v>
      </c>
      <c r="C122">
        <v>100</v>
      </c>
      <c r="D122">
        <v>6</v>
      </c>
      <c r="E122">
        <v>45219</v>
      </c>
      <c r="F122" t="s">
        <v>1344</v>
      </c>
      <c r="G122">
        <v>70</v>
      </c>
      <c r="H122" t="s">
        <v>1415</v>
      </c>
      <c r="I122" t="s">
        <v>1404</v>
      </c>
      <c r="J122" t="s">
        <v>1376</v>
      </c>
      <c r="K122" t="s">
        <v>1346</v>
      </c>
    </row>
    <row r="123" spans="1:11" x14ac:dyDescent="0.35">
      <c r="A123">
        <v>10295</v>
      </c>
      <c r="B123">
        <v>24</v>
      </c>
      <c r="C123">
        <v>100</v>
      </c>
      <c r="D123">
        <v>1</v>
      </c>
      <c r="E123">
        <v>45436</v>
      </c>
      <c r="F123" t="s">
        <v>1344</v>
      </c>
      <c r="G123">
        <v>38</v>
      </c>
      <c r="H123" t="s">
        <v>1416</v>
      </c>
      <c r="I123" t="s">
        <v>1404</v>
      </c>
      <c r="J123" t="s">
        <v>1376</v>
      </c>
      <c r="K123" t="s">
        <v>1350</v>
      </c>
    </row>
    <row r="124" spans="1:11" x14ac:dyDescent="0.35">
      <c r="A124">
        <v>10307</v>
      </c>
      <c r="B124">
        <v>22</v>
      </c>
      <c r="C124">
        <v>100</v>
      </c>
      <c r="D124">
        <v>9</v>
      </c>
      <c r="E124">
        <v>45173</v>
      </c>
      <c r="F124" t="s">
        <v>1344</v>
      </c>
      <c r="G124">
        <v>19</v>
      </c>
      <c r="H124" t="s">
        <v>1382</v>
      </c>
      <c r="I124" t="s">
        <v>1404</v>
      </c>
      <c r="J124" t="s">
        <v>1376</v>
      </c>
      <c r="K124" t="s">
        <v>1346</v>
      </c>
    </row>
    <row r="125" spans="1:11" x14ac:dyDescent="0.35">
      <c r="A125">
        <v>10316</v>
      </c>
      <c r="B125">
        <v>33</v>
      </c>
      <c r="C125">
        <v>100</v>
      </c>
      <c r="D125">
        <v>17</v>
      </c>
      <c r="E125">
        <v>45419</v>
      </c>
      <c r="F125" t="s">
        <v>1344</v>
      </c>
      <c r="G125">
        <v>39</v>
      </c>
      <c r="H125" t="s">
        <v>1417</v>
      </c>
      <c r="I125" t="s">
        <v>1404</v>
      </c>
      <c r="J125" t="s">
        <v>1376</v>
      </c>
      <c r="K125" t="s">
        <v>1350</v>
      </c>
    </row>
    <row r="126" spans="1:11" x14ac:dyDescent="0.35">
      <c r="A126">
        <v>10325</v>
      </c>
      <c r="B126">
        <v>47</v>
      </c>
      <c r="C126">
        <v>64.930000000000007</v>
      </c>
      <c r="D126">
        <v>6</v>
      </c>
      <c r="E126">
        <v>45311</v>
      </c>
      <c r="F126" t="s">
        <v>1344</v>
      </c>
      <c r="G126">
        <v>12</v>
      </c>
      <c r="H126" t="s">
        <v>1366</v>
      </c>
      <c r="I126" t="s">
        <v>1404</v>
      </c>
      <c r="J126" t="s">
        <v>1376</v>
      </c>
      <c r="K126" t="s">
        <v>1350</v>
      </c>
    </row>
    <row r="127" spans="1:11" x14ac:dyDescent="0.35">
      <c r="A127">
        <v>10337</v>
      </c>
      <c r="B127">
        <v>25</v>
      </c>
      <c r="C127">
        <v>48.05</v>
      </c>
      <c r="D127">
        <v>8</v>
      </c>
      <c r="E127">
        <v>45557</v>
      </c>
      <c r="F127" t="s">
        <v>1344</v>
      </c>
      <c r="G127">
        <v>20</v>
      </c>
      <c r="H127" t="s">
        <v>1380</v>
      </c>
      <c r="I127" t="s">
        <v>1404</v>
      </c>
      <c r="J127" t="s">
        <v>1376</v>
      </c>
      <c r="K127" t="s">
        <v>1346</v>
      </c>
    </row>
    <row r="128" spans="1:11" x14ac:dyDescent="0.35">
      <c r="A128">
        <v>10350</v>
      </c>
      <c r="B128">
        <v>26</v>
      </c>
      <c r="C128">
        <v>75.47</v>
      </c>
      <c r="D128">
        <v>5</v>
      </c>
      <c r="E128">
        <v>45810</v>
      </c>
      <c r="F128" t="s">
        <v>1344</v>
      </c>
      <c r="G128">
        <v>34</v>
      </c>
      <c r="H128" t="s">
        <v>1374</v>
      </c>
      <c r="I128" t="s">
        <v>1404</v>
      </c>
      <c r="J128" t="s">
        <v>1376</v>
      </c>
      <c r="K128" t="s">
        <v>1346</v>
      </c>
    </row>
    <row r="129" spans="1:11" x14ac:dyDescent="0.35">
      <c r="A129">
        <v>10359</v>
      </c>
      <c r="B129">
        <v>48</v>
      </c>
      <c r="C129">
        <v>54.68</v>
      </c>
      <c r="D129">
        <v>6</v>
      </c>
      <c r="E129">
        <v>45444</v>
      </c>
      <c r="F129" t="s">
        <v>1344</v>
      </c>
      <c r="G129">
        <v>68</v>
      </c>
      <c r="H129" t="s">
        <v>1349</v>
      </c>
      <c r="I129" t="s">
        <v>1404</v>
      </c>
      <c r="J129" t="s">
        <v>1376</v>
      </c>
      <c r="K129" t="s">
        <v>1346</v>
      </c>
    </row>
    <row r="130" spans="1:11" x14ac:dyDescent="0.35">
      <c r="A130">
        <v>10373</v>
      </c>
      <c r="B130">
        <v>39</v>
      </c>
      <c r="C130">
        <v>100</v>
      </c>
      <c r="D130">
        <v>3</v>
      </c>
      <c r="E130">
        <v>45601</v>
      </c>
      <c r="F130" t="s">
        <v>1344</v>
      </c>
      <c r="G130">
        <v>65</v>
      </c>
      <c r="H130" t="s">
        <v>1418</v>
      </c>
      <c r="I130" t="s">
        <v>1404</v>
      </c>
      <c r="J130" t="s">
        <v>1376</v>
      </c>
      <c r="K130" t="s">
        <v>1350</v>
      </c>
    </row>
    <row r="131" spans="1:11" x14ac:dyDescent="0.35">
      <c r="A131">
        <v>10384</v>
      </c>
      <c r="B131">
        <v>34</v>
      </c>
      <c r="C131">
        <v>100</v>
      </c>
      <c r="D131">
        <v>4</v>
      </c>
      <c r="E131">
        <v>45590</v>
      </c>
      <c r="F131" t="s">
        <v>1344</v>
      </c>
      <c r="G131">
        <v>24</v>
      </c>
      <c r="H131" t="s">
        <v>1353</v>
      </c>
      <c r="I131" t="s">
        <v>1404</v>
      </c>
      <c r="J131" t="s">
        <v>1376</v>
      </c>
      <c r="K131" t="s">
        <v>1350</v>
      </c>
    </row>
    <row r="132" spans="1:11" x14ac:dyDescent="0.35">
      <c r="A132">
        <v>10395</v>
      </c>
      <c r="B132">
        <v>32</v>
      </c>
      <c r="C132">
        <v>100</v>
      </c>
      <c r="D132">
        <v>2</v>
      </c>
      <c r="E132">
        <v>45669</v>
      </c>
      <c r="F132" t="s">
        <v>1344</v>
      </c>
      <c r="G132">
        <v>48</v>
      </c>
      <c r="H132" t="s">
        <v>1351</v>
      </c>
      <c r="I132" t="s">
        <v>1404</v>
      </c>
      <c r="J132" t="s">
        <v>1376</v>
      </c>
      <c r="K132" t="s">
        <v>1350</v>
      </c>
    </row>
    <row r="133" spans="1:11" x14ac:dyDescent="0.35">
      <c r="A133">
        <v>10400</v>
      </c>
      <c r="B133">
        <v>64</v>
      </c>
      <c r="C133">
        <v>100</v>
      </c>
      <c r="D133">
        <v>9</v>
      </c>
      <c r="E133">
        <v>45896</v>
      </c>
      <c r="F133" t="s">
        <v>1344</v>
      </c>
      <c r="G133">
        <v>83</v>
      </c>
      <c r="H133" t="s">
        <v>1419</v>
      </c>
      <c r="I133" t="s">
        <v>1404</v>
      </c>
      <c r="J133" t="s">
        <v>1376</v>
      </c>
      <c r="K133" t="s">
        <v>1368</v>
      </c>
    </row>
    <row r="134" spans="1:11" x14ac:dyDescent="0.35">
      <c r="A134">
        <v>10414</v>
      </c>
      <c r="B134">
        <v>19</v>
      </c>
      <c r="C134">
        <v>100</v>
      </c>
      <c r="D134">
        <v>3</v>
      </c>
      <c r="E134">
        <v>45298</v>
      </c>
      <c r="F134" t="s">
        <v>1420</v>
      </c>
      <c r="G134">
        <v>38</v>
      </c>
      <c r="H134" t="s">
        <v>1416</v>
      </c>
      <c r="I134" t="s">
        <v>1404</v>
      </c>
      <c r="J134" t="s">
        <v>1376</v>
      </c>
      <c r="K134" t="s">
        <v>1346</v>
      </c>
    </row>
    <row r="135" spans="1:11" x14ac:dyDescent="0.35">
      <c r="A135">
        <v>10103</v>
      </c>
      <c r="B135">
        <v>42</v>
      </c>
      <c r="C135">
        <v>100</v>
      </c>
      <c r="D135">
        <v>4</v>
      </c>
      <c r="E135">
        <v>45635</v>
      </c>
      <c r="F135" t="s">
        <v>1344</v>
      </c>
      <c r="G135">
        <v>12</v>
      </c>
      <c r="H135" t="s">
        <v>1366</v>
      </c>
      <c r="I135" t="s">
        <v>1421</v>
      </c>
      <c r="J135" t="s">
        <v>1376</v>
      </c>
      <c r="K135" t="s">
        <v>1350</v>
      </c>
    </row>
    <row r="136" spans="1:11" x14ac:dyDescent="0.35">
      <c r="A136">
        <v>10114</v>
      </c>
      <c r="B136">
        <v>31</v>
      </c>
      <c r="C136">
        <v>100</v>
      </c>
      <c r="D136">
        <v>8</v>
      </c>
      <c r="E136">
        <v>45144</v>
      </c>
      <c r="F136" t="s">
        <v>1344</v>
      </c>
      <c r="G136">
        <v>44</v>
      </c>
      <c r="H136" t="s">
        <v>1422</v>
      </c>
      <c r="I136" t="s">
        <v>1421</v>
      </c>
      <c r="J136" t="s">
        <v>1376</v>
      </c>
      <c r="K136" t="s">
        <v>1350</v>
      </c>
    </row>
    <row r="137" spans="1:11" x14ac:dyDescent="0.35">
      <c r="A137">
        <v>10126</v>
      </c>
      <c r="B137">
        <v>22</v>
      </c>
      <c r="C137">
        <v>100</v>
      </c>
      <c r="D137">
        <v>4</v>
      </c>
      <c r="E137">
        <v>45861</v>
      </c>
      <c r="F137" t="s">
        <v>1344</v>
      </c>
      <c r="G137">
        <v>25</v>
      </c>
      <c r="H137" t="s">
        <v>1378</v>
      </c>
      <c r="I137" t="s">
        <v>1421</v>
      </c>
      <c r="J137" t="s">
        <v>1376</v>
      </c>
      <c r="K137" t="s">
        <v>1368</v>
      </c>
    </row>
    <row r="138" spans="1:11" x14ac:dyDescent="0.35">
      <c r="A138">
        <v>10140</v>
      </c>
      <c r="B138">
        <v>26</v>
      </c>
      <c r="C138">
        <v>100</v>
      </c>
      <c r="D138">
        <v>4</v>
      </c>
      <c r="E138">
        <v>45602</v>
      </c>
      <c r="F138" t="s">
        <v>1344</v>
      </c>
      <c r="G138">
        <v>81</v>
      </c>
      <c r="H138" t="s">
        <v>1354</v>
      </c>
      <c r="I138" t="s">
        <v>1421</v>
      </c>
      <c r="J138" t="s">
        <v>1376</v>
      </c>
      <c r="K138" t="s">
        <v>1368</v>
      </c>
    </row>
    <row r="139" spans="1:11" x14ac:dyDescent="0.35">
      <c r="A139">
        <v>10150</v>
      </c>
      <c r="B139">
        <v>20</v>
      </c>
      <c r="C139">
        <v>100</v>
      </c>
      <c r="D139">
        <v>1</v>
      </c>
      <c r="E139">
        <v>45150</v>
      </c>
      <c r="F139" t="s">
        <v>1344</v>
      </c>
      <c r="G139">
        <v>32</v>
      </c>
      <c r="H139" t="s">
        <v>1379</v>
      </c>
      <c r="I139" t="s">
        <v>1421</v>
      </c>
      <c r="J139" t="s">
        <v>1376</v>
      </c>
      <c r="K139" t="s">
        <v>1368</v>
      </c>
    </row>
    <row r="140" spans="1:11" x14ac:dyDescent="0.35">
      <c r="A140">
        <v>10164</v>
      </c>
      <c r="B140">
        <v>21</v>
      </c>
      <c r="C140">
        <v>100</v>
      </c>
      <c r="D140">
        <v>2</v>
      </c>
      <c r="E140">
        <v>45607</v>
      </c>
      <c r="F140" t="s">
        <v>1423</v>
      </c>
      <c r="G140">
        <v>53</v>
      </c>
      <c r="H140" t="s">
        <v>1424</v>
      </c>
      <c r="I140" t="s">
        <v>1421</v>
      </c>
      <c r="J140" t="s">
        <v>1376</v>
      </c>
      <c r="K140" t="s">
        <v>1350</v>
      </c>
    </row>
    <row r="141" spans="1:11" x14ac:dyDescent="0.35">
      <c r="A141">
        <v>10175</v>
      </c>
      <c r="B141">
        <v>33</v>
      </c>
      <c r="C141">
        <v>100</v>
      </c>
      <c r="D141">
        <v>9</v>
      </c>
      <c r="E141">
        <v>45580</v>
      </c>
      <c r="F141" t="s">
        <v>1344</v>
      </c>
      <c r="G141">
        <v>78</v>
      </c>
      <c r="H141" t="s">
        <v>1406</v>
      </c>
      <c r="I141" t="s">
        <v>1421</v>
      </c>
      <c r="J141" t="s">
        <v>1376</v>
      </c>
      <c r="K141" t="s">
        <v>1350</v>
      </c>
    </row>
    <row r="142" spans="1:11" x14ac:dyDescent="0.35">
      <c r="A142">
        <v>10183</v>
      </c>
      <c r="B142">
        <v>28</v>
      </c>
      <c r="C142">
        <v>100</v>
      </c>
      <c r="D142">
        <v>1</v>
      </c>
      <c r="E142">
        <v>45864</v>
      </c>
      <c r="F142" t="s">
        <v>1344</v>
      </c>
      <c r="G142">
        <v>19</v>
      </c>
      <c r="H142" t="s">
        <v>1382</v>
      </c>
      <c r="I142" t="s">
        <v>1421</v>
      </c>
      <c r="J142" t="s">
        <v>1376</v>
      </c>
      <c r="K142" t="s">
        <v>1350</v>
      </c>
    </row>
    <row r="143" spans="1:11" x14ac:dyDescent="0.35">
      <c r="A143">
        <v>10194</v>
      </c>
      <c r="B143">
        <v>26</v>
      </c>
      <c r="C143">
        <v>100</v>
      </c>
      <c r="D143">
        <v>4</v>
      </c>
      <c r="E143">
        <v>45922</v>
      </c>
      <c r="F143" t="s">
        <v>1344</v>
      </c>
      <c r="G143">
        <v>73</v>
      </c>
      <c r="H143" t="s">
        <v>1383</v>
      </c>
      <c r="I143" t="s">
        <v>1421</v>
      </c>
      <c r="J143" t="s">
        <v>1376</v>
      </c>
      <c r="K143" t="s">
        <v>1368</v>
      </c>
    </row>
    <row r="144" spans="1:11" x14ac:dyDescent="0.35">
      <c r="A144">
        <v>10207</v>
      </c>
      <c r="B144">
        <v>31</v>
      </c>
      <c r="C144">
        <v>100</v>
      </c>
      <c r="D144">
        <v>15</v>
      </c>
      <c r="E144">
        <v>45982</v>
      </c>
      <c r="F144" t="s">
        <v>1344</v>
      </c>
      <c r="G144">
        <v>30</v>
      </c>
      <c r="H144" t="s">
        <v>1425</v>
      </c>
      <c r="I144" t="s">
        <v>1421</v>
      </c>
      <c r="J144" t="s">
        <v>1376</v>
      </c>
      <c r="K144" t="s">
        <v>1350</v>
      </c>
    </row>
    <row r="145" spans="1:11" x14ac:dyDescent="0.35">
      <c r="A145">
        <v>10217</v>
      </c>
      <c r="B145">
        <v>48</v>
      </c>
      <c r="C145">
        <v>100</v>
      </c>
      <c r="D145">
        <v>4</v>
      </c>
      <c r="E145">
        <v>45677</v>
      </c>
      <c r="F145" t="s">
        <v>1344</v>
      </c>
      <c r="G145">
        <v>40</v>
      </c>
      <c r="H145" t="s">
        <v>1426</v>
      </c>
      <c r="I145" t="s">
        <v>1421</v>
      </c>
      <c r="J145" t="s">
        <v>1376</v>
      </c>
      <c r="K145" t="s">
        <v>1368</v>
      </c>
    </row>
    <row r="146" spans="1:11" x14ac:dyDescent="0.35">
      <c r="A146">
        <v>10229</v>
      </c>
      <c r="B146">
        <v>50</v>
      </c>
      <c r="C146">
        <v>100</v>
      </c>
      <c r="D146">
        <v>9</v>
      </c>
      <c r="E146">
        <v>45526</v>
      </c>
      <c r="F146" t="s">
        <v>1344</v>
      </c>
      <c r="G146">
        <v>57</v>
      </c>
      <c r="H146" t="s">
        <v>1392</v>
      </c>
      <c r="I146" t="s">
        <v>1421</v>
      </c>
      <c r="J146" t="s">
        <v>1376</v>
      </c>
      <c r="K146" t="s">
        <v>1350</v>
      </c>
    </row>
    <row r="147" spans="1:11" x14ac:dyDescent="0.35">
      <c r="A147">
        <v>10245</v>
      </c>
      <c r="B147">
        <v>28</v>
      </c>
      <c r="C147">
        <v>100</v>
      </c>
      <c r="D147">
        <v>2</v>
      </c>
      <c r="E147">
        <v>45696</v>
      </c>
      <c r="F147" t="s">
        <v>1344</v>
      </c>
      <c r="G147">
        <v>80</v>
      </c>
      <c r="H147" t="s">
        <v>1387</v>
      </c>
      <c r="I147" t="s">
        <v>1421</v>
      </c>
      <c r="J147" t="s">
        <v>1376</v>
      </c>
      <c r="K147" t="s">
        <v>1350</v>
      </c>
    </row>
    <row r="148" spans="1:11" x14ac:dyDescent="0.35">
      <c r="A148">
        <v>10259</v>
      </c>
      <c r="B148">
        <v>26</v>
      </c>
      <c r="C148">
        <v>100</v>
      </c>
      <c r="D148">
        <v>12</v>
      </c>
      <c r="E148">
        <v>45090</v>
      </c>
      <c r="F148" t="s">
        <v>1344</v>
      </c>
      <c r="G148">
        <v>40</v>
      </c>
      <c r="H148" t="s">
        <v>1426</v>
      </c>
      <c r="I148" t="s">
        <v>1421</v>
      </c>
      <c r="J148" t="s">
        <v>1376</v>
      </c>
      <c r="K148" t="s">
        <v>1350</v>
      </c>
    </row>
    <row r="149" spans="1:11" x14ac:dyDescent="0.35">
      <c r="A149">
        <v>10270</v>
      </c>
      <c r="B149">
        <v>32</v>
      </c>
      <c r="C149">
        <v>100</v>
      </c>
      <c r="D149">
        <v>2</v>
      </c>
      <c r="E149">
        <v>45059</v>
      </c>
      <c r="F149" t="s">
        <v>1344</v>
      </c>
      <c r="G149">
        <v>77</v>
      </c>
      <c r="H149" t="s">
        <v>1370</v>
      </c>
      <c r="I149" t="s">
        <v>1421</v>
      </c>
      <c r="J149" t="s">
        <v>1376</v>
      </c>
      <c r="K149" t="s">
        <v>1350</v>
      </c>
    </row>
    <row r="150" spans="1:11" x14ac:dyDescent="0.35">
      <c r="A150">
        <v>10281</v>
      </c>
      <c r="B150">
        <v>44</v>
      </c>
      <c r="C150">
        <v>100</v>
      </c>
      <c r="D150">
        <v>9</v>
      </c>
      <c r="E150">
        <v>46010</v>
      </c>
      <c r="F150" t="s">
        <v>1344</v>
      </c>
      <c r="G150">
        <v>29</v>
      </c>
      <c r="H150" t="s">
        <v>1367</v>
      </c>
      <c r="I150" t="s">
        <v>1421</v>
      </c>
      <c r="J150" t="s">
        <v>1376</v>
      </c>
      <c r="K150" t="s">
        <v>1368</v>
      </c>
    </row>
    <row r="151" spans="1:11" x14ac:dyDescent="0.35">
      <c r="A151">
        <v>10291</v>
      </c>
      <c r="B151">
        <v>30</v>
      </c>
      <c r="C151">
        <v>100</v>
      </c>
      <c r="D151">
        <v>4</v>
      </c>
      <c r="E151">
        <v>44995</v>
      </c>
      <c r="F151" t="s">
        <v>1344</v>
      </c>
      <c r="G151">
        <v>74</v>
      </c>
      <c r="H151" t="s">
        <v>1390</v>
      </c>
      <c r="I151" t="s">
        <v>1421</v>
      </c>
      <c r="J151" t="s">
        <v>1376</v>
      </c>
      <c r="K151" t="s">
        <v>1368</v>
      </c>
    </row>
    <row r="152" spans="1:11" x14ac:dyDescent="0.35">
      <c r="A152">
        <v>10305</v>
      </c>
      <c r="B152">
        <v>38</v>
      </c>
      <c r="C152">
        <v>100</v>
      </c>
      <c r="D152">
        <v>13</v>
      </c>
      <c r="E152">
        <v>45326</v>
      </c>
      <c r="F152" t="s">
        <v>1344</v>
      </c>
      <c r="G152">
        <v>50</v>
      </c>
      <c r="H152" t="s">
        <v>1364</v>
      </c>
      <c r="I152" t="s">
        <v>1421</v>
      </c>
      <c r="J152" t="s">
        <v>1376</v>
      </c>
      <c r="K152" t="s">
        <v>1350</v>
      </c>
    </row>
    <row r="153" spans="1:11" x14ac:dyDescent="0.35">
      <c r="A153">
        <v>10313</v>
      </c>
      <c r="B153">
        <v>40</v>
      </c>
      <c r="C153">
        <v>100</v>
      </c>
      <c r="D153">
        <v>7</v>
      </c>
      <c r="E153">
        <v>45658</v>
      </c>
      <c r="F153" t="s">
        <v>1344</v>
      </c>
      <c r="G153">
        <v>18</v>
      </c>
      <c r="H153" t="s">
        <v>1384</v>
      </c>
      <c r="I153" t="s">
        <v>1421</v>
      </c>
      <c r="J153" t="s">
        <v>1376</v>
      </c>
      <c r="K153" t="s">
        <v>1350</v>
      </c>
    </row>
    <row r="154" spans="1:11" x14ac:dyDescent="0.35">
      <c r="A154">
        <v>10322</v>
      </c>
      <c r="B154">
        <v>46</v>
      </c>
      <c r="C154">
        <v>61.99</v>
      </c>
      <c r="D154">
        <v>8</v>
      </c>
      <c r="E154">
        <v>45359</v>
      </c>
      <c r="F154" t="s">
        <v>1344</v>
      </c>
      <c r="G154">
        <v>62</v>
      </c>
      <c r="H154" t="s">
        <v>1393</v>
      </c>
      <c r="I154" t="s">
        <v>1421</v>
      </c>
      <c r="J154" t="s">
        <v>1376</v>
      </c>
      <c r="K154" t="s">
        <v>1350</v>
      </c>
    </row>
    <row r="155" spans="1:11" x14ac:dyDescent="0.35">
      <c r="A155">
        <v>10334</v>
      </c>
      <c r="B155">
        <v>26</v>
      </c>
      <c r="C155">
        <v>100</v>
      </c>
      <c r="D155">
        <v>2</v>
      </c>
      <c r="E155">
        <v>45341</v>
      </c>
      <c r="F155" t="s">
        <v>1420</v>
      </c>
      <c r="G155">
        <v>91</v>
      </c>
      <c r="H155" t="s">
        <v>1377</v>
      </c>
      <c r="I155" t="s">
        <v>1421</v>
      </c>
      <c r="J155" t="s">
        <v>1376</v>
      </c>
      <c r="K155" t="s">
        <v>1350</v>
      </c>
    </row>
    <row r="156" spans="1:11" x14ac:dyDescent="0.35">
      <c r="A156">
        <v>10347</v>
      </c>
      <c r="B156">
        <v>27</v>
      </c>
      <c r="C156">
        <v>100</v>
      </c>
      <c r="D156">
        <v>2</v>
      </c>
      <c r="E156">
        <v>45492</v>
      </c>
      <c r="F156" t="s">
        <v>1344</v>
      </c>
      <c r="G156">
        <v>6</v>
      </c>
      <c r="H156" t="s">
        <v>1359</v>
      </c>
      <c r="I156" t="s">
        <v>1421</v>
      </c>
      <c r="J156" t="s">
        <v>1376</v>
      </c>
      <c r="K156" t="s">
        <v>1350</v>
      </c>
    </row>
    <row r="157" spans="1:11" x14ac:dyDescent="0.35">
      <c r="A157">
        <v>10357</v>
      </c>
      <c r="B157">
        <v>43</v>
      </c>
      <c r="C157">
        <v>100</v>
      </c>
      <c r="D157">
        <v>9</v>
      </c>
      <c r="E157">
        <v>45461</v>
      </c>
      <c r="F157" t="s">
        <v>1344</v>
      </c>
      <c r="G157">
        <v>57</v>
      </c>
      <c r="H157" t="s">
        <v>1392</v>
      </c>
      <c r="I157" t="s">
        <v>1421</v>
      </c>
      <c r="J157" t="s">
        <v>1376</v>
      </c>
      <c r="K157" t="s">
        <v>1350</v>
      </c>
    </row>
    <row r="158" spans="1:11" x14ac:dyDescent="0.35">
      <c r="A158">
        <v>10370</v>
      </c>
      <c r="B158">
        <v>35</v>
      </c>
      <c r="C158">
        <v>65.63</v>
      </c>
      <c r="D158">
        <v>4</v>
      </c>
      <c r="E158">
        <v>45314</v>
      </c>
      <c r="F158" t="s">
        <v>1344</v>
      </c>
      <c r="G158">
        <v>3</v>
      </c>
      <c r="H158" t="s">
        <v>1395</v>
      </c>
      <c r="I158" t="s">
        <v>1421</v>
      </c>
      <c r="J158" t="s">
        <v>1376</v>
      </c>
      <c r="K158" t="s">
        <v>1346</v>
      </c>
    </row>
    <row r="159" spans="1:11" x14ac:dyDescent="0.35">
      <c r="A159">
        <v>10381</v>
      </c>
      <c r="B159">
        <v>37</v>
      </c>
      <c r="C159">
        <v>100</v>
      </c>
      <c r="D159">
        <v>6</v>
      </c>
      <c r="E159">
        <v>45370</v>
      </c>
      <c r="F159" t="s">
        <v>1344</v>
      </c>
      <c r="G159">
        <v>24</v>
      </c>
      <c r="H159" t="s">
        <v>1353</v>
      </c>
      <c r="I159" t="s">
        <v>1421</v>
      </c>
      <c r="J159" t="s">
        <v>1376</v>
      </c>
      <c r="K159" t="s">
        <v>1368</v>
      </c>
    </row>
    <row r="160" spans="1:11" x14ac:dyDescent="0.35">
      <c r="A160">
        <v>10391</v>
      </c>
      <c r="B160">
        <v>37</v>
      </c>
      <c r="C160">
        <v>46.9</v>
      </c>
      <c r="D160">
        <v>7</v>
      </c>
      <c r="E160">
        <v>45370</v>
      </c>
      <c r="F160" t="s">
        <v>1344</v>
      </c>
      <c r="G160">
        <v>3</v>
      </c>
      <c r="H160" t="s">
        <v>1395</v>
      </c>
      <c r="I160" t="s">
        <v>1421</v>
      </c>
      <c r="J160" t="s">
        <v>1376</v>
      </c>
      <c r="K160" t="s">
        <v>1346</v>
      </c>
    </row>
    <row r="161" spans="1:11" x14ac:dyDescent="0.35">
      <c r="A161">
        <v>10411</v>
      </c>
      <c r="B161">
        <v>27</v>
      </c>
      <c r="C161">
        <v>100</v>
      </c>
      <c r="D161">
        <v>2</v>
      </c>
      <c r="E161">
        <v>45103</v>
      </c>
      <c r="F161" t="s">
        <v>1344</v>
      </c>
      <c r="G161">
        <v>67</v>
      </c>
      <c r="H161" t="s">
        <v>1396</v>
      </c>
      <c r="I161" t="s">
        <v>1421</v>
      </c>
      <c r="J161" t="s">
        <v>1376</v>
      </c>
      <c r="K161" t="s">
        <v>1350</v>
      </c>
    </row>
    <row r="162" spans="1:11" x14ac:dyDescent="0.35">
      <c r="A162">
        <v>10425</v>
      </c>
      <c r="B162">
        <v>38</v>
      </c>
      <c r="C162">
        <v>100</v>
      </c>
      <c r="D162">
        <v>12</v>
      </c>
      <c r="E162">
        <v>45430</v>
      </c>
      <c r="F162" t="s">
        <v>1397</v>
      </c>
      <c r="G162">
        <v>45</v>
      </c>
      <c r="H162" t="s">
        <v>1363</v>
      </c>
      <c r="I162" t="s">
        <v>1421</v>
      </c>
      <c r="J162" t="s">
        <v>1376</v>
      </c>
      <c r="K162" t="s">
        <v>1350</v>
      </c>
    </row>
    <row r="163" spans="1:11" x14ac:dyDescent="0.35">
      <c r="A163">
        <v>10108</v>
      </c>
      <c r="B163">
        <v>33</v>
      </c>
      <c r="C163">
        <v>100</v>
      </c>
      <c r="D163">
        <v>6</v>
      </c>
      <c r="E163">
        <v>45107</v>
      </c>
      <c r="F163" t="s">
        <v>1344</v>
      </c>
      <c r="G163">
        <v>26</v>
      </c>
      <c r="H163" t="s">
        <v>1428</v>
      </c>
      <c r="I163" t="s">
        <v>1427</v>
      </c>
      <c r="J163" t="s">
        <v>1376</v>
      </c>
      <c r="K163" t="s">
        <v>1350</v>
      </c>
    </row>
    <row r="164" spans="1:11" x14ac:dyDescent="0.35">
      <c r="A164">
        <v>10122</v>
      </c>
      <c r="B164">
        <v>42</v>
      </c>
      <c r="C164">
        <v>100</v>
      </c>
      <c r="D164">
        <v>10</v>
      </c>
      <c r="E164">
        <v>45606</v>
      </c>
      <c r="F164" t="s">
        <v>1344</v>
      </c>
      <c r="G164">
        <v>49</v>
      </c>
      <c r="H164" t="s">
        <v>1429</v>
      </c>
      <c r="I164" t="s">
        <v>1427</v>
      </c>
      <c r="J164" t="s">
        <v>1376</v>
      </c>
      <c r="K164" t="s">
        <v>1368</v>
      </c>
    </row>
    <row r="165" spans="1:11" x14ac:dyDescent="0.35">
      <c r="A165">
        <v>10135</v>
      </c>
      <c r="B165">
        <v>42</v>
      </c>
      <c r="C165">
        <v>100</v>
      </c>
      <c r="D165">
        <v>7</v>
      </c>
      <c r="E165">
        <v>45992</v>
      </c>
      <c r="F165" t="s">
        <v>1344</v>
      </c>
      <c r="G165">
        <v>57</v>
      </c>
      <c r="H165" t="s">
        <v>1392</v>
      </c>
      <c r="I165" t="s">
        <v>1427</v>
      </c>
      <c r="J165" t="s">
        <v>1376</v>
      </c>
      <c r="K165" t="s">
        <v>1368</v>
      </c>
    </row>
    <row r="166" spans="1:11" x14ac:dyDescent="0.35">
      <c r="A166">
        <v>10147</v>
      </c>
      <c r="B166">
        <v>48</v>
      </c>
      <c r="C166">
        <v>100</v>
      </c>
      <c r="D166">
        <v>7</v>
      </c>
      <c r="E166">
        <v>45042</v>
      </c>
      <c r="F166" t="s">
        <v>1344</v>
      </c>
      <c r="G166">
        <v>23</v>
      </c>
      <c r="H166" t="s">
        <v>1394</v>
      </c>
      <c r="I166" t="s">
        <v>1427</v>
      </c>
      <c r="J166" t="s">
        <v>1376</v>
      </c>
      <c r="K166" t="s">
        <v>1368</v>
      </c>
    </row>
    <row r="167" spans="1:11" x14ac:dyDescent="0.35">
      <c r="A167">
        <v>10159</v>
      </c>
      <c r="B167">
        <v>41</v>
      </c>
      <c r="C167">
        <v>100</v>
      </c>
      <c r="D167">
        <v>2</v>
      </c>
      <c r="E167">
        <v>45625</v>
      </c>
      <c r="F167" t="s">
        <v>1344</v>
      </c>
      <c r="G167">
        <v>24</v>
      </c>
      <c r="H167" t="s">
        <v>1353</v>
      </c>
      <c r="I167" t="s">
        <v>1427</v>
      </c>
      <c r="J167" t="s">
        <v>1376</v>
      </c>
      <c r="K167" t="s">
        <v>1350</v>
      </c>
    </row>
    <row r="168" spans="1:11" x14ac:dyDescent="0.35">
      <c r="A168">
        <v>10169</v>
      </c>
      <c r="B168">
        <v>30</v>
      </c>
      <c r="C168">
        <v>100</v>
      </c>
      <c r="D168">
        <v>2</v>
      </c>
      <c r="E168">
        <v>45929</v>
      </c>
      <c r="F168" t="s">
        <v>1344</v>
      </c>
      <c r="G168">
        <v>3</v>
      </c>
      <c r="H168" t="s">
        <v>1395</v>
      </c>
      <c r="I168" t="s">
        <v>1427</v>
      </c>
      <c r="J168" t="s">
        <v>1376</v>
      </c>
      <c r="K168" t="s">
        <v>1350</v>
      </c>
    </row>
    <row r="169" spans="1:11" x14ac:dyDescent="0.35">
      <c r="A169">
        <v>10181</v>
      </c>
      <c r="B169">
        <v>27</v>
      </c>
      <c r="C169">
        <v>100</v>
      </c>
      <c r="D169">
        <v>14</v>
      </c>
      <c r="E169">
        <v>45557</v>
      </c>
      <c r="F169" t="s">
        <v>1344</v>
      </c>
      <c r="G169">
        <v>42</v>
      </c>
      <c r="H169" t="s">
        <v>1356</v>
      </c>
      <c r="I169" t="s">
        <v>1427</v>
      </c>
      <c r="J169" t="s">
        <v>1376</v>
      </c>
      <c r="K169" t="s">
        <v>1350</v>
      </c>
    </row>
    <row r="170" spans="1:11" x14ac:dyDescent="0.35">
      <c r="A170">
        <v>10191</v>
      </c>
      <c r="B170">
        <v>21</v>
      </c>
      <c r="C170">
        <v>100</v>
      </c>
      <c r="D170">
        <v>3</v>
      </c>
      <c r="E170">
        <v>45909</v>
      </c>
      <c r="F170" t="s">
        <v>1344</v>
      </c>
      <c r="G170">
        <v>85</v>
      </c>
      <c r="H170" t="s">
        <v>1430</v>
      </c>
      <c r="I170" t="s">
        <v>1427</v>
      </c>
      <c r="J170" t="s">
        <v>1376</v>
      </c>
      <c r="K170" t="s">
        <v>1350</v>
      </c>
    </row>
    <row r="171" spans="1:11" x14ac:dyDescent="0.35">
      <c r="A171">
        <v>10203</v>
      </c>
      <c r="B171">
        <v>20</v>
      </c>
      <c r="C171">
        <v>100</v>
      </c>
      <c r="D171">
        <v>8</v>
      </c>
      <c r="E171">
        <v>44929</v>
      </c>
      <c r="F171" t="s">
        <v>1344</v>
      </c>
      <c r="G171">
        <v>34</v>
      </c>
      <c r="H171" t="s">
        <v>1374</v>
      </c>
      <c r="I171" t="s">
        <v>1427</v>
      </c>
      <c r="J171" t="s">
        <v>1376</v>
      </c>
      <c r="K171" t="s">
        <v>1350</v>
      </c>
    </row>
    <row r="172" spans="1:11" x14ac:dyDescent="0.35">
      <c r="A172">
        <v>10211</v>
      </c>
      <c r="B172">
        <v>41</v>
      </c>
      <c r="C172">
        <v>100</v>
      </c>
      <c r="D172">
        <v>2</v>
      </c>
      <c r="E172">
        <v>45456</v>
      </c>
      <c r="F172" t="s">
        <v>1344</v>
      </c>
      <c r="G172">
        <v>9</v>
      </c>
      <c r="H172" t="s">
        <v>1358</v>
      </c>
      <c r="I172" t="s">
        <v>1427</v>
      </c>
      <c r="J172" t="s">
        <v>1376</v>
      </c>
      <c r="K172" t="s">
        <v>1350</v>
      </c>
    </row>
    <row r="173" spans="1:11" x14ac:dyDescent="0.35">
      <c r="A173">
        <v>10225</v>
      </c>
      <c r="B173">
        <v>27</v>
      </c>
      <c r="C173">
        <v>100</v>
      </c>
      <c r="D173">
        <v>9</v>
      </c>
      <c r="E173">
        <v>45670</v>
      </c>
      <c r="F173" t="s">
        <v>1344</v>
      </c>
      <c r="G173">
        <v>89</v>
      </c>
      <c r="H173" t="s">
        <v>1431</v>
      </c>
      <c r="I173" t="s">
        <v>1427</v>
      </c>
      <c r="J173" t="s">
        <v>1376</v>
      </c>
      <c r="K173" t="s">
        <v>1350</v>
      </c>
    </row>
    <row r="174" spans="1:11" x14ac:dyDescent="0.35">
      <c r="A174">
        <v>10238</v>
      </c>
      <c r="B174">
        <v>28</v>
      </c>
      <c r="C174">
        <v>100</v>
      </c>
      <c r="D174">
        <v>3</v>
      </c>
      <c r="E174">
        <v>45094</v>
      </c>
      <c r="F174" t="s">
        <v>1344</v>
      </c>
      <c r="G174">
        <v>28</v>
      </c>
      <c r="H174" t="s">
        <v>1405</v>
      </c>
      <c r="I174" t="s">
        <v>1427</v>
      </c>
      <c r="J174" t="s">
        <v>1376</v>
      </c>
      <c r="K174" t="s">
        <v>1350</v>
      </c>
    </row>
    <row r="175" spans="1:11" x14ac:dyDescent="0.35">
      <c r="A175">
        <v>10253</v>
      </c>
      <c r="B175">
        <v>24</v>
      </c>
      <c r="C175">
        <v>100</v>
      </c>
      <c r="D175">
        <v>13</v>
      </c>
      <c r="E175">
        <v>45071</v>
      </c>
      <c r="F175" t="s">
        <v>1408</v>
      </c>
      <c r="G175">
        <v>88</v>
      </c>
      <c r="H175" t="s">
        <v>1372</v>
      </c>
      <c r="I175" t="s">
        <v>1427</v>
      </c>
      <c r="J175" t="s">
        <v>1376</v>
      </c>
      <c r="K175" t="s">
        <v>1350</v>
      </c>
    </row>
    <row r="176" spans="1:11" x14ac:dyDescent="0.35">
      <c r="A176">
        <v>10266</v>
      </c>
      <c r="B176">
        <v>44</v>
      </c>
      <c r="C176">
        <v>100</v>
      </c>
      <c r="D176">
        <v>14</v>
      </c>
      <c r="E176">
        <v>45881</v>
      </c>
      <c r="F176" t="s">
        <v>1344</v>
      </c>
      <c r="G176">
        <v>47</v>
      </c>
      <c r="H176" t="s">
        <v>1432</v>
      </c>
      <c r="I176" t="s">
        <v>1427</v>
      </c>
      <c r="J176" t="s">
        <v>1376</v>
      </c>
      <c r="K176" t="s">
        <v>1368</v>
      </c>
    </row>
    <row r="177" spans="1:11" x14ac:dyDescent="0.35">
      <c r="A177">
        <v>10276</v>
      </c>
      <c r="B177">
        <v>50</v>
      </c>
      <c r="C177">
        <v>100</v>
      </c>
      <c r="D177">
        <v>3</v>
      </c>
      <c r="E177">
        <v>45235</v>
      </c>
      <c r="F177" t="s">
        <v>1344</v>
      </c>
      <c r="G177">
        <v>63</v>
      </c>
      <c r="H177" t="s">
        <v>1433</v>
      </c>
      <c r="I177" t="s">
        <v>1427</v>
      </c>
      <c r="J177" t="s">
        <v>1376</v>
      </c>
      <c r="K177" t="s">
        <v>1368</v>
      </c>
    </row>
    <row r="178" spans="1:11" x14ac:dyDescent="0.35">
      <c r="A178">
        <v>10287</v>
      </c>
      <c r="B178">
        <v>21</v>
      </c>
      <c r="C178">
        <v>100</v>
      </c>
      <c r="D178">
        <v>12</v>
      </c>
      <c r="E178">
        <v>44931</v>
      </c>
      <c r="F178" t="s">
        <v>1344</v>
      </c>
      <c r="G178">
        <v>89</v>
      </c>
      <c r="H178" t="s">
        <v>1431</v>
      </c>
      <c r="I178" t="s">
        <v>1427</v>
      </c>
      <c r="J178" t="s">
        <v>1376</v>
      </c>
      <c r="K178" t="s">
        <v>1350</v>
      </c>
    </row>
    <row r="179" spans="1:11" x14ac:dyDescent="0.35">
      <c r="A179">
        <v>10300</v>
      </c>
      <c r="B179">
        <v>33</v>
      </c>
      <c r="C179">
        <v>100</v>
      </c>
      <c r="D179">
        <v>5</v>
      </c>
      <c r="E179">
        <v>45503</v>
      </c>
      <c r="F179" t="s">
        <v>1344</v>
      </c>
      <c r="G179">
        <v>14</v>
      </c>
      <c r="H179" t="s">
        <v>1434</v>
      </c>
      <c r="I179" t="s">
        <v>1427</v>
      </c>
      <c r="J179" t="s">
        <v>1376</v>
      </c>
      <c r="K179" t="s">
        <v>1350</v>
      </c>
    </row>
    <row r="180" spans="1:11" x14ac:dyDescent="0.35">
      <c r="A180">
        <v>10310</v>
      </c>
      <c r="B180">
        <v>33</v>
      </c>
      <c r="C180">
        <v>100</v>
      </c>
      <c r="D180">
        <v>10</v>
      </c>
      <c r="E180">
        <v>45269</v>
      </c>
      <c r="F180" t="s">
        <v>1344</v>
      </c>
      <c r="G180">
        <v>85</v>
      </c>
      <c r="H180" t="s">
        <v>1430</v>
      </c>
      <c r="I180" t="s">
        <v>1427</v>
      </c>
      <c r="J180" t="s">
        <v>1376</v>
      </c>
      <c r="K180" t="s">
        <v>1350</v>
      </c>
    </row>
    <row r="181" spans="1:11" x14ac:dyDescent="0.35">
      <c r="A181">
        <v>10320</v>
      </c>
      <c r="B181">
        <v>31</v>
      </c>
      <c r="C181">
        <v>100</v>
      </c>
      <c r="D181">
        <v>3</v>
      </c>
      <c r="E181">
        <v>45008</v>
      </c>
      <c r="F181" t="s">
        <v>1344</v>
      </c>
      <c r="G181">
        <v>91</v>
      </c>
      <c r="H181" t="s">
        <v>1377</v>
      </c>
      <c r="I181" t="s">
        <v>1427</v>
      </c>
      <c r="J181" t="s">
        <v>1376</v>
      </c>
      <c r="K181" t="s">
        <v>1350</v>
      </c>
    </row>
    <row r="182" spans="1:11" x14ac:dyDescent="0.35">
      <c r="A182">
        <v>10329</v>
      </c>
      <c r="B182">
        <v>41</v>
      </c>
      <c r="C182">
        <v>71.47</v>
      </c>
      <c r="D182">
        <v>5</v>
      </c>
      <c r="E182">
        <v>45897</v>
      </c>
      <c r="F182" t="s">
        <v>1344</v>
      </c>
      <c r="G182">
        <v>46</v>
      </c>
      <c r="H182" t="s">
        <v>1347</v>
      </c>
      <c r="I182" t="s">
        <v>1427</v>
      </c>
      <c r="J182" t="s">
        <v>1376</v>
      </c>
      <c r="K182" t="s">
        <v>1350</v>
      </c>
    </row>
    <row r="183" spans="1:11" x14ac:dyDescent="0.35">
      <c r="A183">
        <v>10341</v>
      </c>
      <c r="B183">
        <v>45</v>
      </c>
      <c r="C183">
        <v>79.650000000000006</v>
      </c>
      <c r="D183">
        <v>2</v>
      </c>
      <c r="E183">
        <v>45491</v>
      </c>
      <c r="F183" t="s">
        <v>1344</v>
      </c>
      <c r="G183">
        <v>72</v>
      </c>
      <c r="H183" t="s">
        <v>1369</v>
      </c>
      <c r="I183" t="s">
        <v>1427</v>
      </c>
      <c r="J183" t="s">
        <v>1376</v>
      </c>
      <c r="K183" t="s">
        <v>1368</v>
      </c>
    </row>
    <row r="184" spans="1:11" x14ac:dyDescent="0.35">
      <c r="A184">
        <v>10363</v>
      </c>
      <c r="B184">
        <v>33</v>
      </c>
      <c r="C184">
        <v>85.39</v>
      </c>
      <c r="D184">
        <v>3</v>
      </c>
      <c r="E184">
        <v>45905</v>
      </c>
      <c r="F184" t="s">
        <v>1344</v>
      </c>
      <c r="G184">
        <v>79</v>
      </c>
      <c r="H184" t="s">
        <v>1435</v>
      </c>
      <c r="I184" t="s">
        <v>1427</v>
      </c>
      <c r="J184" t="s">
        <v>1376</v>
      </c>
      <c r="K184" t="s">
        <v>1346</v>
      </c>
    </row>
    <row r="185" spans="1:11" x14ac:dyDescent="0.35">
      <c r="A185">
        <v>10375</v>
      </c>
      <c r="B185">
        <v>45</v>
      </c>
      <c r="C185">
        <v>76</v>
      </c>
      <c r="D185">
        <v>7</v>
      </c>
      <c r="E185">
        <v>45939</v>
      </c>
      <c r="F185" t="s">
        <v>1344</v>
      </c>
      <c r="G185">
        <v>45</v>
      </c>
      <c r="H185" t="s">
        <v>1363</v>
      </c>
      <c r="I185" t="s">
        <v>1427</v>
      </c>
      <c r="J185" t="s">
        <v>1376</v>
      </c>
      <c r="K185" t="s">
        <v>1346</v>
      </c>
    </row>
    <row r="186" spans="1:11" x14ac:dyDescent="0.35">
      <c r="A186">
        <v>10389</v>
      </c>
      <c r="B186">
        <v>26</v>
      </c>
      <c r="C186">
        <v>99.04</v>
      </c>
      <c r="D186">
        <v>4</v>
      </c>
      <c r="E186">
        <v>45849</v>
      </c>
      <c r="F186" t="s">
        <v>1344</v>
      </c>
      <c r="G186">
        <v>74</v>
      </c>
      <c r="H186" t="s">
        <v>1390</v>
      </c>
      <c r="I186" t="s">
        <v>1427</v>
      </c>
      <c r="J186" t="s">
        <v>1376</v>
      </c>
      <c r="K186" t="s">
        <v>1346</v>
      </c>
    </row>
    <row r="187" spans="1:11" x14ac:dyDescent="0.35">
      <c r="A187">
        <v>10419</v>
      </c>
      <c r="B187">
        <v>12</v>
      </c>
      <c r="C187">
        <v>100</v>
      </c>
      <c r="D187">
        <v>13</v>
      </c>
      <c r="E187">
        <v>45201</v>
      </c>
      <c r="F187" t="s">
        <v>1344</v>
      </c>
      <c r="G187">
        <v>72</v>
      </c>
      <c r="H187" t="s">
        <v>1369</v>
      </c>
      <c r="I187" t="s">
        <v>1427</v>
      </c>
      <c r="J187" t="s">
        <v>1376</v>
      </c>
      <c r="K187" t="s">
        <v>1346</v>
      </c>
    </row>
    <row r="188" spans="1:11" x14ac:dyDescent="0.35">
      <c r="A188">
        <v>10105</v>
      </c>
      <c r="B188">
        <v>41</v>
      </c>
      <c r="C188">
        <v>100</v>
      </c>
      <c r="D188">
        <v>15</v>
      </c>
      <c r="E188">
        <v>45943</v>
      </c>
      <c r="F188" t="s">
        <v>1344</v>
      </c>
      <c r="G188">
        <v>28</v>
      </c>
      <c r="H188" t="s">
        <v>1405</v>
      </c>
      <c r="I188" t="s">
        <v>1436</v>
      </c>
      <c r="J188" t="s">
        <v>1376</v>
      </c>
      <c r="K188" t="s">
        <v>1368</v>
      </c>
    </row>
    <row r="189" spans="1:11" x14ac:dyDescent="0.35">
      <c r="A189">
        <v>10117</v>
      </c>
      <c r="B189">
        <v>33</v>
      </c>
      <c r="C189">
        <v>100</v>
      </c>
      <c r="D189">
        <v>9</v>
      </c>
      <c r="E189">
        <v>45834</v>
      </c>
      <c r="F189" t="s">
        <v>1344</v>
      </c>
      <c r="G189">
        <v>32</v>
      </c>
      <c r="H189" t="s">
        <v>1379</v>
      </c>
      <c r="I189" t="s">
        <v>1436</v>
      </c>
      <c r="J189" t="s">
        <v>1376</v>
      </c>
      <c r="K189" t="s">
        <v>1350</v>
      </c>
    </row>
    <row r="190" spans="1:11" x14ac:dyDescent="0.35">
      <c r="A190">
        <v>10127</v>
      </c>
      <c r="B190">
        <v>46</v>
      </c>
      <c r="C190">
        <v>100</v>
      </c>
      <c r="D190">
        <v>2</v>
      </c>
      <c r="E190">
        <v>45795</v>
      </c>
      <c r="F190" t="s">
        <v>1344</v>
      </c>
      <c r="G190">
        <v>60</v>
      </c>
      <c r="H190" t="s">
        <v>1437</v>
      </c>
      <c r="I190" t="s">
        <v>1436</v>
      </c>
      <c r="J190" t="s">
        <v>1376</v>
      </c>
      <c r="K190" t="s">
        <v>1368</v>
      </c>
    </row>
    <row r="191" spans="1:11" x14ac:dyDescent="0.35">
      <c r="A191">
        <v>10142</v>
      </c>
      <c r="B191">
        <v>33</v>
      </c>
      <c r="C191">
        <v>100</v>
      </c>
      <c r="D191">
        <v>12</v>
      </c>
      <c r="E191">
        <v>45092</v>
      </c>
      <c r="F191" t="s">
        <v>1344</v>
      </c>
      <c r="G191">
        <v>57</v>
      </c>
      <c r="H191" t="s">
        <v>1392</v>
      </c>
      <c r="I191" t="s">
        <v>1436</v>
      </c>
      <c r="J191" t="s">
        <v>1376</v>
      </c>
      <c r="K191" t="s">
        <v>1368</v>
      </c>
    </row>
    <row r="192" spans="1:11" x14ac:dyDescent="0.35">
      <c r="A192">
        <v>10153</v>
      </c>
      <c r="B192">
        <v>20</v>
      </c>
      <c r="C192">
        <v>100</v>
      </c>
      <c r="D192">
        <v>11</v>
      </c>
      <c r="E192">
        <v>45499</v>
      </c>
      <c r="F192" t="s">
        <v>1344</v>
      </c>
      <c r="G192">
        <v>34</v>
      </c>
      <c r="H192" t="s">
        <v>1374</v>
      </c>
      <c r="I192" t="s">
        <v>1436</v>
      </c>
      <c r="J192" t="s">
        <v>1376</v>
      </c>
      <c r="K192" t="s">
        <v>1350</v>
      </c>
    </row>
    <row r="193" spans="1:11" x14ac:dyDescent="0.35">
      <c r="A193">
        <v>10165</v>
      </c>
      <c r="B193">
        <v>44</v>
      </c>
      <c r="C193">
        <v>100</v>
      </c>
      <c r="D193">
        <v>3</v>
      </c>
      <c r="E193">
        <v>44957</v>
      </c>
      <c r="F193" t="s">
        <v>1344</v>
      </c>
      <c r="G193">
        <v>32</v>
      </c>
      <c r="H193" t="s">
        <v>1379</v>
      </c>
      <c r="I193" t="s">
        <v>1436</v>
      </c>
      <c r="J193" t="s">
        <v>1376</v>
      </c>
      <c r="K193" t="s">
        <v>1368</v>
      </c>
    </row>
    <row r="194" spans="1:11" x14ac:dyDescent="0.35">
      <c r="A194">
        <v>10176</v>
      </c>
      <c r="B194">
        <v>33</v>
      </c>
      <c r="C194">
        <v>100</v>
      </c>
      <c r="D194">
        <v>2</v>
      </c>
      <c r="E194">
        <v>45566</v>
      </c>
      <c r="F194" t="s">
        <v>1344</v>
      </c>
      <c r="G194">
        <v>47</v>
      </c>
      <c r="H194" t="s">
        <v>1432</v>
      </c>
      <c r="I194" t="s">
        <v>1436</v>
      </c>
      <c r="J194" t="s">
        <v>1376</v>
      </c>
      <c r="K194" t="s">
        <v>1368</v>
      </c>
    </row>
    <row r="195" spans="1:11" x14ac:dyDescent="0.35">
      <c r="A195">
        <v>10185</v>
      </c>
      <c r="B195">
        <v>21</v>
      </c>
      <c r="C195">
        <v>100</v>
      </c>
      <c r="D195">
        <v>13</v>
      </c>
      <c r="E195">
        <v>45861</v>
      </c>
      <c r="F195" t="s">
        <v>1344</v>
      </c>
      <c r="G195">
        <v>56</v>
      </c>
      <c r="H195" t="s">
        <v>1407</v>
      </c>
      <c r="I195" t="s">
        <v>1436</v>
      </c>
      <c r="J195" t="s">
        <v>1376</v>
      </c>
      <c r="K195" t="s">
        <v>1350</v>
      </c>
    </row>
    <row r="196" spans="1:11" x14ac:dyDescent="0.35">
      <c r="A196">
        <v>10196</v>
      </c>
      <c r="B196">
        <v>47</v>
      </c>
      <c r="C196">
        <v>100</v>
      </c>
      <c r="D196">
        <v>5</v>
      </c>
      <c r="E196">
        <v>44942</v>
      </c>
      <c r="F196" t="s">
        <v>1344</v>
      </c>
      <c r="G196">
        <v>80</v>
      </c>
      <c r="H196" t="s">
        <v>1387</v>
      </c>
      <c r="I196" t="s">
        <v>1436</v>
      </c>
      <c r="J196" t="s">
        <v>1376</v>
      </c>
      <c r="K196" t="s">
        <v>1368</v>
      </c>
    </row>
    <row r="197" spans="1:11" x14ac:dyDescent="0.35">
      <c r="A197">
        <v>10208</v>
      </c>
      <c r="B197">
        <v>46</v>
      </c>
      <c r="C197">
        <v>100</v>
      </c>
      <c r="D197">
        <v>13</v>
      </c>
      <c r="E197">
        <v>45328</v>
      </c>
      <c r="F197" t="s">
        <v>1344</v>
      </c>
      <c r="G197">
        <v>73</v>
      </c>
      <c r="H197" t="s">
        <v>1383</v>
      </c>
      <c r="I197" t="s">
        <v>1436</v>
      </c>
      <c r="J197" t="s">
        <v>1376</v>
      </c>
      <c r="K197" t="s">
        <v>1368</v>
      </c>
    </row>
    <row r="198" spans="1:11" x14ac:dyDescent="0.35">
      <c r="A198">
        <v>10220</v>
      </c>
      <c r="B198">
        <v>32</v>
      </c>
      <c r="C198">
        <v>100</v>
      </c>
      <c r="D198">
        <v>2</v>
      </c>
      <c r="E198">
        <v>45819</v>
      </c>
      <c r="F198" t="s">
        <v>1344</v>
      </c>
      <c r="G198">
        <v>21</v>
      </c>
      <c r="H198" t="s">
        <v>1438</v>
      </c>
      <c r="I198" t="s">
        <v>1436</v>
      </c>
      <c r="J198" t="s">
        <v>1376</v>
      </c>
      <c r="K198" t="s">
        <v>1368</v>
      </c>
    </row>
    <row r="199" spans="1:11" x14ac:dyDescent="0.35">
      <c r="A199">
        <v>10231</v>
      </c>
      <c r="B199">
        <v>42</v>
      </c>
      <c r="C199">
        <v>100</v>
      </c>
      <c r="D199">
        <v>2</v>
      </c>
      <c r="E199">
        <v>45630</v>
      </c>
      <c r="F199" t="s">
        <v>1344</v>
      </c>
      <c r="G199">
        <v>16</v>
      </c>
      <c r="H199" t="s">
        <v>1439</v>
      </c>
      <c r="I199" t="s">
        <v>1436</v>
      </c>
      <c r="J199" t="s">
        <v>1376</v>
      </c>
      <c r="K199" t="s">
        <v>1368</v>
      </c>
    </row>
    <row r="200" spans="1:11" x14ac:dyDescent="0.35">
      <c r="A200">
        <v>10247</v>
      </c>
      <c r="B200">
        <v>44</v>
      </c>
      <c r="C200">
        <v>100</v>
      </c>
      <c r="D200">
        <v>2</v>
      </c>
      <c r="E200">
        <v>45315</v>
      </c>
      <c r="F200" t="s">
        <v>1344</v>
      </c>
      <c r="G200">
        <v>79</v>
      </c>
      <c r="H200" t="s">
        <v>1435</v>
      </c>
      <c r="I200" t="s">
        <v>1436</v>
      </c>
      <c r="J200" t="s">
        <v>1376</v>
      </c>
      <c r="K200" t="s">
        <v>1368</v>
      </c>
    </row>
    <row r="201" spans="1:11" x14ac:dyDescent="0.35">
      <c r="A201">
        <v>10272</v>
      </c>
      <c r="B201">
        <v>35</v>
      </c>
      <c r="C201">
        <v>100</v>
      </c>
      <c r="D201">
        <v>2</v>
      </c>
      <c r="E201">
        <v>44987</v>
      </c>
      <c r="F201" t="s">
        <v>1344</v>
      </c>
      <c r="G201">
        <v>29</v>
      </c>
      <c r="H201" t="s">
        <v>1367</v>
      </c>
      <c r="I201" t="s">
        <v>1436</v>
      </c>
      <c r="J201" t="s">
        <v>1376</v>
      </c>
      <c r="K201" t="s">
        <v>1350</v>
      </c>
    </row>
    <row r="202" spans="1:11" x14ac:dyDescent="0.35">
      <c r="A202">
        <v>10282</v>
      </c>
      <c r="B202">
        <v>41</v>
      </c>
      <c r="C202">
        <v>100</v>
      </c>
      <c r="D202">
        <v>5</v>
      </c>
      <c r="E202">
        <v>45397</v>
      </c>
      <c r="F202" t="s">
        <v>1344</v>
      </c>
      <c r="G202">
        <v>57</v>
      </c>
      <c r="H202" t="s">
        <v>1392</v>
      </c>
      <c r="I202" t="s">
        <v>1436</v>
      </c>
      <c r="J202" t="s">
        <v>1376</v>
      </c>
      <c r="K202" t="s">
        <v>1368</v>
      </c>
    </row>
    <row r="203" spans="1:11" x14ac:dyDescent="0.35">
      <c r="A203">
        <v>10293</v>
      </c>
      <c r="B203">
        <v>46</v>
      </c>
      <c r="C203">
        <v>100</v>
      </c>
      <c r="D203">
        <v>8</v>
      </c>
      <c r="E203">
        <v>45950</v>
      </c>
      <c r="F203" t="s">
        <v>1344</v>
      </c>
      <c r="G203">
        <v>2</v>
      </c>
      <c r="H203" t="s">
        <v>1389</v>
      </c>
      <c r="I203" t="s">
        <v>1436</v>
      </c>
      <c r="J203" t="s">
        <v>1376</v>
      </c>
      <c r="K203" t="s">
        <v>1368</v>
      </c>
    </row>
    <row r="204" spans="1:11" x14ac:dyDescent="0.35">
      <c r="A204">
        <v>10306</v>
      </c>
      <c r="B204">
        <v>31</v>
      </c>
      <c r="C204">
        <v>100</v>
      </c>
      <c r="D204">
        <v>13</v>
      </c>
      <c r="E204">
        <v>45319</v>
      </c>
      <c r="F204" t="s">
        <v>1344</v>
      </c>
      <c r="G204">
        <v>11</v>
      </c>
      <c r="H204" t="s">
        <v>1440</v>
      </c>
      <c r="I204" t="s">
        <v>1436</v>
      </c>
      <c r="J204" t="s">
        <v>1376</v>
      </c>
      <c r="K204" t="s">
        <v>1350</v>
      </c>
    </row>
    <row r="205" spans="1:11" x14ac:dyDescent="0.35">
      <c r="A205">
        <v>10314</v>
      </c>
      <c r="B205">
        <v>38</v>
      </c>
      <c r="C205">
        <v>100</v>
      </c>
      <c r="D205">
        <v>5</v>
      </c>
      <c r="E205">
        <v>45533</v>
      </c>
      <c r="F205" t="s">
        <v>1344</v>
      </c>
      <c r="G205">
        <v>41</v>
      </c>
      <c r="H205" t="s">
        <v>1441</v>
      </c>
      <c r="I205" t="s">
        <v>1436</v>
      </c>
      <c r="J205" t="s">
        <v>1376</v>
      </c>
      <c r="K205" t="s">
        <v>1368</v>
      </c>
    </row>
    <row r="206" spans="1:11" x14ac:dyDescent="0.35">
      <c r="A206">
        <v>10325</v>
      </c>
      <c r="B206">
        <v>42</v>
      </c>
      <c r="C206">
        <v>64</v>
      </c>
      <c r="D206">
        <v>8</v>
      </c>
      <c r="E206">
        <v>44972</v>
      </c>
      <c r="F206" t="s">
        <v>1344</v>
      </c>
      <c r="G206">
        <v>12</v>
      </c>
      <c r="H206" t="s">
        <v>1366</v>
      </c>
      <c r="I206" t="s">
        <v>1436</v>
      </c>
      <c r="J206" t="s">
        <v>1376</v>
      </c>
      <c r="K206" t="s">
        <v>1350</v>
      </c>
    </row>
    <row r="207" spans="1:11" x14ac:dyDescent="0.35">
      <c r="A207">
        <v>10336</v>
      </c>
      <c r="B207">
        <v>33</v>
      </c>
      <c r="C207">
        <v>57.22</v>
      </c>
      <c r="D207">
        <v>10</v>
      </c>
      <c r="E207">
        <v>45611</v>
      </c>
      <c r="F207" t="s">
        <v>1344</v>
      </c>
      <c r="G207">
        <v>44</v>
      </c>
      <c r="H207" t="s">
        <v>1422</v>
      </c>
      <c r="I207" t="s">
        <v>1436</v>
      </c>
      <c r="J207" t="s">
        <v>1376</v>
      </c>
      <c r="K207" t="s">
        <v>1346</v>
      </c>
    </row>
    <row r="208" spans="1:11" x14ac:dyDescent="0.35">
      <c r="A208">
        <v>10348</v>
      </c>
      <c r="B208">
        <v>48</v>
      </c>
      <c r="C208">
        <v>52.36</v>
      </c>
      <c r="D208">
        <v>8</v>
      </c>
      <c r="E208">
        <v>44950</v>
      </c>
      <c r="F208" t="s">
        <v>1344</v>
      </c>
      <c r="G208">
        <v>25</v>
      </c>
      <c r="H208" t="s">
        <v>1378</v>
      </c>
      <c r="I208" t="s">
        <v>1436</v>
      </c>
      <c r="J208" t="s">
        <v>1376</v>
      </c>
      <c r="K208" t="s">
        <v>1346</v>
      </c>
    </row>
    <row r="209" spans="1:11" x14ac:dyDescent="0.35">
      <c r="A209">
        <v>10359</v>
      </c>
      <c r="B209">
        <v>42</v>
      </c>
      <c r="C209">
        <v>100</v>
      </c>
      <c r="D209">
        <v>8</v>
      </c>
      <c r="E209">
        <v>45126</v>
      </c>
      <c r="F209" t="s">
        <v>1344</v>
      </c>
      <c r="G209">
        <v>68</v>
      </c>
      <c r="H209" t="s">
        <v>1349</v>
      </c>
      <c r="I209" t="s">
        <v>1436</v>
      </c>
      <c r="J209" t="s">
        <v>1376</v>
      </c>
      <c r="K209" t="s">
        <v>1346</v>
      </c>
    </row>
    <row r="210" spans="1:11" x14ac:dyDescent="0.35">
      <c r="A210">
        <v>10371</v>
      </c>
      <c r="B210">
        <v>32</v>
      </c>
      <c r="C210">
        <v>100</v>
      </c>
      <c r="D210">
        <v>6</v>
      </c>
      <c r="E210">
        <v>44935</v>
      </c>
      <c r="F210" t="s">
        <v>1344</v>
      </c>
      <c r="G210">
        <v>57</v>
      </c>
      <c r="H210" t="s">
        <v>1392</v>
      </c>
      <c r="I210" t="s">
        <v>1436</v>
      </c>
      <c r="J210" t="s">
        <v>1376</v>
      </c>
      <c r="K210" t="s">
        <v>1350</v>
      </c>
    </row>
    <row r="211" spans="1:11" x14ac:dyDescent="0.35">
      <c r="A211">
        <v>10382</v>
      </c>
      <c r="B211">
        <v>34</v>
      </c>
      <c r="C211">
        <v>100</v>
      </c>
      <c r="D211">
        <v>10</v>
      </c>
      <c r="E211">
        <v>44950</v>
      </c>
      <c r="F211" t="s">
        <v>1344</v>
      </c>
      <c r="G211">
        <v>57</v>
      </c>
      <c r="H211" t="s">
        <v>1392</v>
      </c>
      <c r="I211" t="s">
        <v>1436</v>
      </c>
      <c r="J211" t="s">
        <v>1376</v>
      </c>
      <c r="K211" t="s">
        <v>1350</v>
      </c>
    </row>
    <row r="212" spans="1:11" x14ac:dyDescent="0.35">
      <c r="A212">
        <v>10395</v>
      </c>
      <c r="B212">
        <v>33</v>
      </c>
      <c r="C212">
        <v>69.12</v>
      </c>
      <c r="D212">
        <v>1</v>
      </c>
      <c r="E212">
        <v>45330</v>
      </c>
      <c r="F212" t="s">
        <v>1344</v>
      </c>
      <c r="G212">
        <v>48</v>
      </c>
      <c r="H212" t="s">
        <v>1351</v>
      </c>
      <c r="I212" t="s">
        <v>1436</v>
      </c>
      <c r="J212" t="s">
        <v>1376</v>
      </c>
      <c r="K212" t="s">
        <v>1350</v>
      </c>
    </row>
    <row r="213" spans="1:11" x14ac:dyDescent="0.35">
      <c r="A213">
        <v>10413</v>
      </c>
      <c r="B213">
        <v>36</v>
      </c>
      <c r="C213">
        <v>100</v>
      </c>
      <c r="D213">
        <v>2</v>
      </c>
      <c r="E213">
        <v>45237</v>
      </c>
      <c r="F213" t="s">
        <v>1344</v>
      </c>
      <c r="G213">
        <v>36</v>
      </c>
      <c r="H213" t="s">
        <v>1362</v>
      </c>
      <c r="I213" t="s">
        <v>1436</v>
      </c>
      <c r="J213" t="s">
        <v>1376</v>
      </c>
      <c r="K213" t="s">
        <v>1368</v>
      </c>
    </row>
    <row r="214" spans="1:11" x14ac:dyDescent="0.35">
      <c r="A214">
        <v>10103</v>
      </c>
      <c r="B214">
        <v>27</v>
      </c>
      <c r="C214">
        <v>100</v>
      </c>
      <c r="D214">
        <v>8</v>
      </c>
      <c r="E214">
        <v>45508</v>
      </c>
      <c r="F214" t="s">
        <v>1344</v>
      </c>
      <c r="G214">
        <v>12</v>
      </c>
      <c r="H214" t="s">
        <v>1366</v>
      </c>
      <c r="I214" t="s">
        <v>1442</v>
      </c>
      <c r="J214" t="s">
        <v>1443</v>
      </c>
      <c r="K214" t="s">
        <v>1350</v>
      </c>
    </row>
    <row r="215" spans="1:11" x14ac:dyDescent="0.35">
      <c r="A215">
        <v>10113</v>
      </c>
      <c r="B215">
        <v>21</v>
      </c>
      <c r="C215">
        <v>100</v>
      </c>
      <c r="D215">
        <v>2</v>
      </c>
      <c r="E215">
        <v>45365</v>
      </c>
      <c r="F215" t="s">
        <v>1344</v>
      </c>
      <c r="G215">
        <v>57</v>
      </c>
      <c r="H215" t="s">
        <v>1392</v>
      </c>
      <c r="I215" t="s">
        <v>1442</v>
      </c>
      <c r="J215" t="s">
        <v>1443</v>
      </c>
      <c r="K215" t="s">
        <v>1350</v>
      </c>
    </row>
    <row r="216" spans="1:11" x14ac:dyDescent="0.35">
      <c r="A216">
        <v>10126</v>
      </c>
      <c r="B216">
        <v>21</v>
      </c>
      <c r="C216">
        <v>100</v>
      </c>
      <c r="D216">
        <v>8</v>
      </c>
      <c r="E216">
        <v>45924</v>
      </c>
      <c r="F216" t="s">
        <v>1344</v>
      </c>
      <c r="G216">
        <v>25</v>
      </c>
      <c r="H216" t="s">
        <v>1378</v>
      </c>
      <c r="I216" t="s">
        <v>1442</v>
      </c>
      <c r="J216" t="s">
        <v>1443</v>
      </c>
      <c r="K216" t="s">
        <v>1368</v>
      </c>
    </row>
    <row r="217" spans="1:11" x14ac:dyDescent="0.35">
      <c r="A217">
        <v>10140</v>
      </c>
      <c r="B217">
        <v>38</v>
      </c>
      <c r="C217">
        <v>100</v>
      </c>
      <c r="D217">
        <v>8</v>
      </c>
      <c r="E217">
        <v>45404</v>
      </c>
      <c r="F217" t="s">
        <v>1344</v>
      </c>
      <c r="G217">
        <v>81</v>
      </c>
      <c r="H217" t="s">
        <v>1354</v>
      </c>
      <c r="I217" t="s">
        <v>1442</v>
      </c>
      <c r="J217" t="s">
        <v>1443</v>
      </c>
      <c r="K217" t="s">
        <v>1368</v>
      </c>
    </row>
    <row r="218" spans="1:11" x14ac:dyDescent="0.35">
      <c r="A218">
        <v>10150</v>
      </c>
      <c r="B218">
        <v>30</v>
      </c>
      <c r="C218">
        <v>100</v>
      </c>
      <c r="D218">
        <v>5</v>
      </c>
      <c r="E218">
        <v>45817</v>
      </c>
      <c r="F218" t="s">
        <v>1344</v>
      </c>
      <c r="G218">
        <v>32</v>
      </c>
      <c r="H218" t="s">
        <v>1379</v>
      </c>
      <c r="I218" t="s">
        <v>1442</v>
      </c>
      <c r="J218" t="s">
        <v>1443</v>
      </c>
      <c r="K218" t="s">
        <v>1368</v>
      </c>
    </row>
    <row r="219" spans="1:11" x14ac:dyDescent="0.35">
      <c r="A219">
        <v>10164</v>
      </c>
      <c r="B219">
        <v>49</v>
      </c>
      <c r="C219">
        <v>100</v>
      </c>
      <c r="D219">
        <v>6</v>
      </c>
      <c r="E219">
        <v>44936</v>
      </c>
      <c r="F219" t="s">
        <v>1423</v>
      </c>
      <c r="G219">
        <v>53</v>
      </c>
      <c r="H219" t="s">
        <v>1424</v>
      </c>
      <c r="I219" t="s">
        <v>1442</v>
      </c>
      <c r="J219" t="s">
        <v>1443</v>
      </c>
      <c r="K219" t="s">
        <v>1350</v>
      </c>
    </row>
    <row r="220" spans="1:11" x14ac:dyDescent="0.35">
      <c r="A220">
        <v>10174</v>
      </c>
      <c r="B220">
        <v>43</v>
      </c>
      <c r="C220">
        <v>100</v>
      </c>
      <c r="D220">
        <v>1</v>
      </c>
      <c r="E220">
        <v>45764</v>
      </c>
      <c r="F220" t="s">
        <v>1344</v>
      </c>
      <c r="G220">
        <v>7</v>
      </c>
      <c r="H220" t="s">
        <v>1381</v>
      </c>
      <c r="I220" t="s">
        <v>1442</v>
      </c>
      <c r="J220" t="s">
        <v>1443</v>
      </c>
      <c r="K220" t="s">
        <v>1368</v>
      </c>
    </row>
    <row r="221" spans="1:11" x14ac:dyDescent="0.35">
      <c r="A221">
        <v>10183</v>
      </c>
      <c r="B221">
        <v>41</v>
      </c>
      <c r="C221">
        <v>100</v>
      </c>
      <c r="D221">
        <v>5</v>
      </c>
      <c r="E221">
        <v>46008</v>
      </c>
      <c r="F221" t="s">
        <v>1344</v>
      </c>
      <c r="G221">
        <v>19</v>
      </c>
      <c r="H221" t="s">
        <v>1382</v>
      </c>
      <c r="I221" t="s">
        <v>1442</v>
      </c>
      <c r="J221" t="s">
        <v>1443</v>
      </c>
      <c r="K221" t="s">
        <v>1350</v>
      </c>
    </row>
    <row r="222" spans="1:11" x14ac:dyDescent="0.35">
      <c r="A222">
        <v>10194</v>
      </c>
      <c r="B222">
        <v>38</v>
      </c>
      <c r="C222">
        <v>100</v>
      </c>
      <c r="D222">
        <v>8</v>
      </c>
      <c r="E222">
        <v>45492</v>
      </c>
      <c r="F222" t="s">
        <v>1344</v>
      </c>
      <c r="G222">
        <v>73</v>
      </c>
      <c r="H222" t="s">
        <v>1383</v>
      </c>
      <c r="I222" t="s">
        <v>1442</v>
      </c>
      <c r="J222" t="s">
        <v>1443</v>
      </c>
      <c r="K222" t="s">
        <v>1368</v>
      </c>
    </row>
    <row r="223" spans="1:11" x14ac:dyDescent="0.35">
      <c r="A223">
        <v>10206</v>
      </c>
      <c r="B223">
        <v>28</v>
      </c>
      <c r="C223">
        <v>100</v>
      </c>
      <c r="D223">
        <v>3</v>
      </c>
      <c r="E223">
        <v>45214</v>
      </c>
      <c r="F223" t="s">
        <v>1344</v>
      </c>
      <c r="G223">
        <v>18</v>
      </c>
      <c r="H223" t="s">
        <v>1384</v>
      </c>
      <c r="I223" t="s">
        <v>1442</v>
      </c>
      <c r="J223" t="s">
        <v>1443</v>
      </c>
      <c r="K223" t="s">
        <v>1368</v>
      </c>
    </row>
    <row r="224" spans="1:11" x14ac:dyDescent="0.35">
      <c r="A224">
        <v>10216</v>
      </c>
      <c r="B224">
        <v>43</v>
      </c>
      <c r="C224">
        <v>100</v>
      </c>
      <c r="D224">
        <v>1</v>
      </c>
      <c r="E224">
        <v>45120</v>
      </c>
      <c r="F224" t="s">
        <v>1344</v>
      </c>
      <c r="G224">
        <v>8</v>
      </c>
      <c r="H224" t="s">
        <v>1391</v>
      </c>
      <c r="I224" t="s">
        <v>1442</v>
      </c>
      <c r="J224" t="s">
        <v>1443</v>
      </c>
      <c r="K224" t="s">
        <v>1350</v>
      </c>
    </row>
    <row r="225" spans="1:11" x14ac:dyDescent="0.35">
      <c r="A225">
        <v>10229</v>
      </c>
      <c r="B225">
        <v>25</v>
      </c>
      <c r="C225">
        <v>100</v>
      </c>
      <c r="D225">
        <v>13</v>
      </c>
      <c r="E225">
        <v>45198</v>
      </c>
      <c r="F225" t="s">
        <v>1344</v>
      </c>
      <c r="G225">
        <v>57</v>
      </c>
      <c r="H225" t="s">
        <v>1392</v>
      </c>
      <c r="I225" t="s">
        <v>1442</v>
      </c>
      <c r="J225" t="s">
        <v>1443</v>
      </c>
      <c r="K225" t="s">
        <v>1350</v>
      </c>
    </row>
    <row r="226" spans="1:11" x14ac:dyDescent="0.35">
      <c r="A226">
        <v>10245</v>
      </c>
      <c r="B226">
        <v>38</v>
      </c>
      <c r="C226">
        <v>100</v>
      </c>
      <c r="D226">
        <v>6</v>
      </c>
      <c r="E226">
        <v>45067</v>
      </c>
      <c r="F226" t="s">
        <v>1344</v>
      </c>
      <c r="G226">
        <v>80</v>
      </c>
      <c r="H226" t="s">
        <v>1387</v>
      </c>
      <c r="I226" t="s">
        <v>1442</v>
      </c>
      <c r="J226" t="s">
        <v>1443</v>
      </c>
      <c r="K226" t="s">
        <v>1350</v>
      </c>
    </row>
    <row r="227" spans="1:11" x14ac:dyDescent="0.35">
      <c r="A227">
        <v>10258</v>
      </c>
      <c r="B227">
        <v>41</v>
      </c>
      <c r="C227">
        <v>100</v>
      </c>
      <c r="D227">
        <v>3</v>
      </c>
      <c r="E227">
        <v>45257</v>
      </c>
      <c r="F227" t="s">
        <v>1344</v>
      </c>
      <c r="G227">
        <v>84</v>
      </c>
      <c r="H227" t="s">
        <v>1388</v>
      </c>
      <c r="I227" t="s">
        <v>1442</v>
      </c>
      <c r="J227" t="s">
        <v>1443</v>
      </c>
      <c r="K227" t="s">
        <v>1368</v>
      </c>
    </row>
    <row r="228" spans="1:11" x14ac:dyDescent="0.35">
      <c r="A228">
        <v>10270</v>
      </c>
      <c r="B228">
        <v>28</v>
      </c>
      <c r="C228">
        <v>100</v>
      </c>
      <c r="D228">
        <v>6</v>
      </c>
      <c r="E228">
        <v>45022</v>
      </c>
      <c r="F228" t="s">
        <v>1344</v>
      </c>
      <c r="G228">
        <v>77</v>
      </c>
      <c r="H228" t="s">
        <v>1370</v>
      </c>
      <c r="I228" t="s">
        <v>1442</v>
      </c>
      <c r="J228" t="s">
        <v>1443</v>
      </c>
      <c r="K228" t="s">
        <v>1350</v>
      </c>
    </row>
    <row r="229" spans="1:11" x14ac:dyDescent="0.35">
      <c r="A229">
        <v>10281</v>
      </c>
      <c r="B229">
        <v>25</v>
      </c>
      <c r="C229">
        <v>100</v>
      </c>
      <c r="D229">
        <v>13</v>
      </c>
      <c r="E229">
        <v>44945</v>
      </c>
      <c r="F229" t="s">
        <v>1344</v>
      </c>
      <c r="G229">
        <v>29</v>
      </c>
      <c r="H229" t="s">
        <v>1367</v>
      </c>
      <c r="I229" t="s">
        <v>1442</v>
      </c>
      <c r="J229" t="s">
        <v>1443</v>
      </c>
      <c r="K229" t="s">
        <v>1368</v>
      </c>
    </row>
    <row r="230" spans="1:11" x14ac:dyDescent="0.35">
      <c r="A230">
        <v>10291</v>
      </c>
      <c r="B230">
        <v>41</v>
      </c>
      <c r="C230">
        <v>100</v>
      </c>
      <c r="D230">
        <v>8</v>
      </c>
      <c r="E230">
        <v>45464</v>
      </c>
      <c r="F230" t="s">
        <v>1344</v>
      </c>
      <c r="G230">
        <v>74</v>
      </c>
      <c r="H230" t="s">
        <v>1390</v>
      </c>
      <c r="I230" t="s">
        <v>1442</v>
      </c>
      <c r="J230" t="s">
        <v>1443</v>
      </c>
      <c r="K230" t="s">
        <v>1368</v>
      </c>
    </row>
    <row r="231" spans="1:11" x14ac:dyDescent="0.35">
      <c r="A231">
        <v>10304</v>
      </c>
      <c r="B231">
        <v>39</v>
      </c>
      <c r="C231">
        <v>100</v>
      </c>
      <c r="D231">
        <v>3</v>
      </c>
      <c r="E231">
        <v>45752</v>
      </c>
      <c r="F231" t="s">
        <v>1344</v>
      </c>
      <c r="G231">
        <v>8</v>
      </c>
      <c r="H231" t="s">
        <v>1391</v>
      </c>
      <c r="I231" t="s">
        <v>1442</v>
      </c>
      <c r="J231" t="s">
        <v>1443</v>
      </c>
      <c r="K231" t="s">
        <v>1368</v>
      </c>
    </row>
    <row r="232" spans="1:11" x14ac:dyDescent="0.35">
      <c r="A232">
        <v>10313</v>
      </c>
      <c r="B232">
        <v>21</v>
      </c>
      <c r="C232">
        <v>100</v>
      </c>
      <c r="D232">
        <v>11</v>
      </c>
      <c r="E232">
        <v>45081</v>
      </c>
      <c r="F232" t="s">
        <v>1344</v>
      </c>
      <c r="G232">
        <v>18</v>
      </c>
      <c r="H232" t="s">
        <v>1384</v>
      </c>
      <c r="I232" t="s">
        <v>1442</v>
      </c>
      <c r="J232" t="s">
        <v>1443</v>
      </c>
      <c r="K232" t="s">
        <v>1350</v>
      </c>
    </row>
    <row r="233" spans="1:11" x14ac:dyDescent="0.35">
      <c r="A233">
        <v>10322</v>
      </c>
      <c r="B233">
        <v>27</v>
      </c>
      <c r="C233">
        <v>100</v>
      </c>
      <c r="D233">
        <v>9</v>
      </c>
      <c r="E233">
        <v>45530</v>
      </c>
      <c r="F233" t="s">
        <v>1344</v>
      </c>
      <c r="G233">
        <v>62</v>
      </c>
      <c r="H233" t="s">
        <v>1393</v>
      </c>
      <c r="I233" t="s">
        <v>1442</v>
      </c>
      <c r="J233" t="s">
        <v>1443</v>
      </c>
      <c r="K233" t="s">
        <v>1350</v>
      </c>
    </row>
    <row r="234" spans="1:11" x14ac:dyDescent="0.35">
      <c r="A234">
        <v>10333</v>
      </c>
      <c r="B234">
        <v>33</v>
      </c>
      <c r="C234">
        <v>99.21</v>
      </c>
      <c r="D234">
        <v>6</v>
      </c>
      <c r="E234">
        <v>45593</v>
      </c>
      <c r="F234" t="s">
        <v>1344</v>
      </c>
      <c r="G234">
        <v>58</v>
      </c>
      <c r="H234" t="s">
        <v>1357</v>
      </c>
      <c r="I234" t="s">
        <v>1442</v>
      </c>
      <c r="J234" t="s">
        <v>1443</v>
      </c>
      <c r="K234" t="s">
        <v>1350</v>
      </c>
    </row>
    <row r="235" spans="1:11" x14ac:dyDescent="0.35">
      <c r="A235">
        <v>10347</v>
      </c>
      <c r="B235">
        <v>29</v>
      </c>
      <c r="C235">
        <v>100</v>
      </c>
      <c r="D235">
        <v>3</v>
      </c>
      <c r="E235">
        <v>45163</v>
      </c>
      <c r="F235" t="s">
        <v>1344</v>
      </c>
      <c r="G235">
        <v>6</v>
      </c>
      <c r="H235" t="s">
        <v>1359</v>
      </c>
      <c r="I235" t="s">
        <v>1442</v>
      </c>
      <c r="J235" t="s">
        <v>1443</v>
      </c>
      <c r="K235" t="s">
        <v>1350</v>
      </c>
    </row>
    <row r="236" spans="1:11" x14ac:dyDescent="0.35">
      <c r="A236">
        <v>10357</v>
      </c>
      <c r="B236">
        <v>49</v>
      </c>
      <c r="C236">
        <v>100</v>
      </c>
      <c r="D236">
        <v>8</v>
      </c>
      <c r="E236">
        <v>45369</v>
      </c>
      <c r="F236" t="s">
        <v>1344</v>
      </c>
      <c r="G236">
        <v>57</v>
      </c>
      <c r="H236" t="s">
        <v>1392</v>
      </c>
      <c r="I236" t="s">
        <v>1442</v>
      </c>
      <c r="J236" t="s">
        <v>1443</v>
      </c>
      <c r="K236" t="s">
        <v>1350</v>
      </c>
    </row>
    <row r="237" spans="1:11" x14ac:dyDescent="0.35">
      <c r="A237">
        <v>10370</v>
      </c>
      <c r="B237">
        <v>49</v>
      </c>
      <c r="C237">
        <v>100</v>
      </c>
      <c r="D237">
        <v>8</v>
      </c>
      <c r="E237">
        <v>45070</v>
      </c>
      <c r="F237" t="s">
        <v>1344</v>
      </c>
      <c r="G237">
        <v>3</v>
      </c>
      <c r="H237" t="s">
        <v>1395</v>
      </c>
      <c r="I237" t="s">
        <v>1442</v>
      </c>
      <c r="J237" t="s">
        <v>1443</v>
      </c>
      <c r="K237" t="s">
        <v>1346</v>
      </c>
    </row>
    <row r="238" spans="1:11" x14ac:dyDescent="0.35">
      <c r="A238">
        <v>10381</v>
      </c>
      <c r="B238">
        <v>20</v>
      </c>
      <c r="C238">
        <v>100</v>
      </c>
      <c r="D238">
        <v>1</v>
      </c>
      <c r="E238">
        <v>45216</v>
      </c>
      <c r="F238" t="s">
        <v>1344</v>
      </c>
      <c r="G238">
        <v>24</v>
      </c>
      <c r="H238" t="s">
        <v>1353</v>
      </c>
      <c r="I238" t="s">
        <v>1442</v>
      </c>
      <c r="J238" t="s">
        <v>1443</v>
      </c>
      <c r="K238" t="s">
        <v>1368</v>
      </c>
    </row>
    <row r="239" spans="1:11" x14ac:dyDescent="0.35">
      <c r="A239">
        <v>10391</v>
      </c>
      <c r="B239">
        <v>39</v>
      </c>
      <c r="C239">
        <v>63.2</v>
      </c>
      <c r="D239">
        <v>9</v>
      </c>
      <c r="E239">
        <v>45273</v>
      </c>
      <c r="F239" t="s">
        <v>1344</v>
      </c>
      <c r="G239">
        <v>3</v>
      </c>
      <c r="H239" t="s">
        <v>1395</v>
      </c>
      <c r="I239" t="s">
        <v>1442</v>
      </c>
      <c r="J239" t="s">
        <v>1443</v>
      </c>
      <c r="K239" t="s">
        <v>1346</v>
      </c>
    </row>
    <row r="240" spans="1:11" x14ac:dyDescent="0.35">
      <c r="A240">
        <v>10411</v>
      </c>
      <c r="B240">
        <v>40</v>
      </c>
      <c r="C240">
        <v>100</v>
      </c>
      <c r="D240">
        <v>6</v>
      </c>
      <c r="E240">
        <v>45015</v>
      </c>
      <c r="F240" t="s">
        <v>1344</v>
      </c>
      <c r="G240">
        <v>67</v>
      </c>
      <c r="H240" t="s">
        <v>1396</v>
      </c>
      <c r="I240" t="s">
        <v>1442</v>
      </c>
      <c r="J240" t="s">
        <v>1443</v>
      </c>
      <c r="K240" t="s">
        <v>1350</v>
      </c>
    </row>
    <row r="241" spans="1:11" x14ac:dyDescent="0.35">
      <c r="A241">
        <v>10424</v>
      </c>
      <c r="B241">
        <v>49</v>
      </c>
      <c r="C241">
        <v>100</v>
      </c>
      <c r="D241">
        <v>3</v>
      </c>
      <c r="E241">
        <v>45276</v>
      </c>
      <c r="F241" t="s">
        <v>1397</v>
      </c>
      <c r="G241">
        <v>34</v>
      </c>
      <c r="H241" t="s">
        <v>1374</v>
      </c>
      <c r="I241" t="s">
        <v>1442</v>
      </c>
      <c r="J241" t="s">
        <v>1443</v>
      </c>
      <c r="K241" t="s">
        <v>1368</v>
      </c>
    </row>
    <row r="242" spans="1:11" x14ac:dyDescent="0.35">
      <c r="A242">
        <v>10107</v>
      </c>
      <c r="B242">
        <v>21</v>
      </c>
      <c r="C242">
        <v>100</v>
      </c>
      <c r="D242">
        <v>1</v>
      </c>
      <c r="E242">
        <v>45806</v>
      </c>
      <c r="F242" t="s">
        <v>1344</v>
      </c>
      <c r="G242">
        <v>46</v>
      </c>
      <c r="H242" t="s">
        <v>1347</v>
      </c>
      <c r="I242" t="s">
        <v>1444</v>
      </c>
      <c r="J242" t="s">
        <v>1348</v>
      </c>
      <c r="K242" t="s">
        <v>1346</v>
      </c>
    </row>
    <row r="243" spans="1:11" x14ac:dyDescent="0.35">
      <c r="A243">
        <v>10121</v>
      </c>
      <c r="B243">
        <v>50</v>
      </c>
      <c r="C243">
        <v>100</v>
      </c>
      <c r="D243">
        <v>4</v>
      </c>
      <c r="E243">
        <v>45035</v>
      </c>
      <c r="F243" t="s">
        <v>1344</v>
      </c>
      <c r="G243">
        <v>68</v>
      </c>
      <c r="H243" t="s">
        <v>1349</v>
      </c>
      <c r="I243" t="s">
        <v>1444</v>
      </c>
      <c r="J243" t="s">
        <v>1348</v>
      </c>
      <c r="K243" t="s">
        <v>1346</v>
      </c>
    </row>
    <row r="244" spans="1:11" x14ac:dyDescent="0.35">
      <c r="A244">
        <v>10134</v>
      </c>
      <c r="B244">
        <v>20</v>
      </c>
      <c r="C244">
        <v>100</v>
      </c>
      <c r="D244">
        <v>1</v>
      </c>
      <c r="E244">
        <v>45881</v>
      </c>
      <c r="F244" t="s">
        <v>1344</v>
      </c>
      <c r="G244">
        <v>48</v>
      </c>
      <c r="H244" t="s">
        <v>1351</v>
      </c>
      <c r="I244" t="s">
        <v>1444</v>
      </c>
      <c r="J244" t="s">
        <v>1348</v>
      </c>
      <c r="K244" t="s">
        <v>1350</v>
      </c>
    </row>
    <row r="245" spans="1:11" x14ac:dyDescent="0.35">
      <c r="A245">
        <v>10145</v>
      </c>
      <c r="B245">
        <v>49</v>
      </c>
      <c r="C245">
        <v>100</v>
      </c>
      <c r="D245">
        <v>5</v>
      </c>
      <c r="E245">
        <v>45988</v>
      </c>
      <c r="F245" t="s">
        <v>1344</v>
      </c>
      <c r="G245">
        <v>87</v>
      </c>
      <c r="H245" t="s">
        <v>1352</v>
      </c>
      <c r="I245" t="s">
        <v>1444</v>
      </c>
      <c r="J245" t="s">
        <v>1348</v>
      </c>
      <c r="K245" t="s">
        <v>1350</v>
      </c>
    </row>
    <row r="246" spans="1:11" x14ac:dyDescent="0.35">
      <c r="A246">
        <v>10159</v>
      </c>
      <c r="B246">
        <v>38</v>
      </c>
      <c r="C246">
        <v>100</v>
      </c>
      <c r="D246">
        <v>13</v>
      </c>
      <c r="E246">
        <v>45297</v>
      </c>
      <c r="F246" t="s">
        <v>1344</v>
      </c>
      <c r="G246">
        <v>24</v>
      </c>
      <c r="H246" t="s">
        <v>1353</v>
      </c>
      <c r="I246" t="s">
        <v>1444</v>
      </c>
      <c r="J246" t="s">
        <v>1348</v>
      </c>
      <c r="K246" t="s">
        <v>1350</v>
      </c>
    </row>
    <row r="247" spans="1:11" x14ac:dyDescent="0.35">
      <c r="A247">
        <v>10169</v>
      </c>
      <c r="B247">
        <v>35</v>
      </c>
      <c r="C247">
        <v>100</v>
      </c>
      <c r="D247">
        <v>13</v>
      </c>
      <c r="E247">
        <v>44933</v>
      </c>
      <c r="F247" t="s">
        <v>1344</v>
      </c>
      <c r="G247">
        <v>3</v>
      </c>
      <c r="H247" t="s">
        <v>1395</v>
      </c>
      <c r="I247" t="s">
        <v>1444</v>
      </c>
      <c r="J247" t="s">
        <v>1348</v>
      </c>
      <c r="K247" t="s">
        <v>1350</v>
      </c>
    </row>
    <row r="248" spans="1:11" x14ac:dyDescent="0.35">
      <c r="A248">
        <v>10180</v>
      </c>
      <c r="B248">
        <v>40</v>
      </c>
      <c r="C248">
        <v>100</v>
      </c>
      <c r="D248">
        <v>8</v>
      </c>
      <c r="E248">
        <v>45646</v>
      </c>
      <c r="F248" t="s">
        <v>1344</v>
      </c>
      <c r="G248">
        <v>27</v>
      </c>
      <c r="H248" t="s">
        <v>1355</v>
      </c>
      <c r="I248" t="s">
        <v>1444</v>
      </c>
      <c r="J248" t="s">
        <v>1348</v>
      </c>
      <c r="K248" t="s">
        <v>1346</v>
      </c>
    </row>
    <row r="249" spans="1:11" x14ac:dyDescent="0.35">
      <c r="A249">
        <v>10189</v>
      </c>
      <c r="B249">
        <v>28</v>
      </c>
      <c r="C249">
        <v>100</v>
      </c>
      <c r="D249">
        <v>1</v>
      </c>
      <c r="E249">
        <v>45555</v>
      </c>
      <c r="F249" t="s">
        <v>1344</v>
      </c>
      <c r="G249">
        <v>87</v>
      </c>
      <c r="H249" t="s">
        <v>1352</v>
      </c>
      <c r="I249" t="s">
        <v>1444</v>
      </c>
      <c r="J249" t="s">
        <v>1348</v>
      </c>
      <c r="K249" t="s">
        <v>1350</v>
      </c>
    </row>
    <row r="250" spans="1:11" x14ac:dyDescent="0.35">
      <c r="A250">
        <v>10201</v>
      </c>
      <c r="B250">
        <v>25</v>
      </c>
      <c r="C250">
        <v>100</v>
      </c>
      <c r="D250">
        <v>1</v>
      </c>
      <c r="E250">
        <v>45828</v>
      </c>
      <c r="F250" t="s">
        <v>1344</v>
      </c>
      <c r="G250">
        <v>58</v>
      </c>
      <c r="H250" t="s">
        <v>1357</v>
      </c>
      <c r="I250" t="s">
        <v>1444</v>
      </c>
      <c r="J250" t="s">
        <v>1348</v>
      </c>
      <c r="K250" t="s">
        <v>1346</v>
      </c>
    </row>
    <row r="251" spans="1:11" x14ac:dyDescent="0.35">
      <c r="A251">
        <v>10211</v>
      </c>
      <c r="B251">
        <v>36</v>
      </c>
      <c r="C251">
        <v>100</v>
      </c>
      <c r="D251">
        <v>13</v>
      </c>
      <c r="E251">
        <v>45876</v>
      </c>
      <c r="F251" t="s">
        <v>1344</v>
      </c>
      <c r="G251">
        <v>9</v>
      </c>
      <c r="H251" t="s">
        <v>1358</v>
      </c>
      <c r="I251" t="s">
        <v>1444</v>
      </c>
      <c r="J251" t="s">
        <v>1348</v>
      </c>
      <c r="K251" t="s">
        <v>1350</v>
      </c>
    </row>
    <row r="252" spans="1:11" x14ac:dyDescent="0.35">
      <c r="A252">
        <v>10224</v>
      </c>
      <c r="B252">
        <v>43</v>
      </c>
      <c r="C252">
        <v>100</v>
      </c>
      <c r="D252">
        <v>6</v>
      </c>
      <c r="E252">
        <v>45085</v>
      </c>
      <c r="F252" t="s">
        <v>1344</v>
      </c>
      <c r="G252">
        <v>27</v>
      </c>
      <c r="H252" t="s">
        <v>1355</v>
      </c>
      <c r="I252" t="s">
        <v>1444</v>
      </c>
      <c r="J252" t="s">
        <v>1348</v>
      </c>
      <c r="K252" t="s">
        <v>1350</v>
      </c>
    </row>
    <row r="253" spans="1:11" x14ac:dyDescent="0.35">
      <c r="A253">
        <v>10237</v>
      </c>
      <c r="B253">
        <v>32</v>
      </c>
      <c r="C253">
        <v>100</v>
      </c>
      <c r="D253">
        <v>6</v>
      </c>
      <c r="E253">
        <v>45598</v>
      </c>
      <c r="F253" t="s">
        <v>1344</v>
      </c>
      <c r="G253">
        <v>90</v>
      </c>
      <c r="H253" t="s">
        <v>1360</v>
      </c>
      <c r="I253" t="s">
        <v>1444</v>
      </c>
      <c r="J253" t="s">
        <v>1348</v>
      </c>
      <c r="K253" t="s">
        <v>1346</v>
      </c>
    </row>
    <row r="254" spans="1:11" x14ac:dyDescent="0.35">
      <c r="A254">
        <v>10251</v>
      </c>
      <c r="B254">
        <v>46</v>
      </c>
      <c r="C254">
        <v>100</v>
      </c>
      <c r="D254">
        <v>1</v>
      </c>
      <c r="E254">
        <v>45988</v>
      </c>
      <c r="F254" t="s">
        <v>1344</v>
      </c>
      <c r="G254">
        <v>82</v>
      </c>
      <c r="H254" t="s">
        <v>1361</v>
      </c>
      <c r="I254" t="s">
        <v>1444</v>
      </c>
      <c r="J254" t="s">
        <v>1348</v>
      </c>
      <c r="K254" t="s">
        <v>1350</v>
      </c>
    </row>
    <row r="255" spans="1:11" x14ac:dyDescent="0.35">
      <c r="A255">
        <v>10263</v>
      </c>
      <c r="B255">
        <v>48</v>
      </c>
      <c r="C255">
        <v>100</v>
      </c>
      <c r="D255">
        <v>1</v>
      </c>
      <c r="E255">
        <v>45017</v>
      </c>
      <c r="F255" t="s">
        <v>1344</v>
      </c>
      <c r="G255">
        <v>36</v>
      </c>
      <c r="H255" t="s">
        <v>1362</v>
      </c>
      <c r="I255" t="s">
        <v>1444</v>
      </c>
      <c r="J255" t="s">
        <v>1348</v>
      </c>
      <c r="K255" t="s">
        <v>1350</v>
      </c>
    </row>
    <row r="256" spans="1:11" x14ac:dyDescent="0.35">
      <c r="A256">
        <v>10276</v>
      </c>
      <c r="B256">
        <v>43</v>
      </c>
      <c r="C256">
        <v>100</v>
      </c>
      <c r="D256">
        <v>14</v>
      </c>
      <c r="E256">
        <v>45512</v>
      </c>
      <c r="F256" t="s">
        <v>1344</v>
      </c>
      <c r="G256">
        <v>63</v>
      </c>
      <c r="H256" t="s">
        <v>1433</v>
      </c>
      <c r="I256" t="s">
        <v>1444</v>
      </c>
      <c r="J256" t="s">
        <v>1348</v>
      </c>
      <c r="K256" t="s">
        <v>1368</v>
      </c>
    </row>
    <row r="257" spans="1:11" x14ac:dyDescent="0.35">
      <c r="A257">
        <v>10285</v>
      </c>
      <c r="B257">
        <v>49</v>
      </c>
      <c r="C257">
        <v>100</v>
      </c>
      <c r="D257">
        <v>5</v>
      </c>
      <c r="E257">
        <v>45489</v>
      </c>
      <c r="F257" t="s">
        <v>1344</v>
      </c>
      <c r="G257">
        <v>50</v>
      </c>
      <c r="H257" t="s">
        <v>1364</v>
      </c>
      <c r="I257" t="s">
        <v>1444</v>
      </c>
      <c r="J257" t="s">
        <v>1348</v>
      </c>
      <c r="K257" t="s">
        <v>1350</v>
      </c>
    </row>
    <row r="258" spans="1:11" x14ac:dyDescent="0.35">
      <c r="A258">
        <v>10299</v>
      </c>
      <c r="B258">
        <v>24</v>
      </c>
      <c r="C258">
        <v>100</v>
      </c>
      <c r="D258">
        <v>8</v>
      </c>
      <c r="E258">
        <v>45119</v>
      </c>
      <c r="F258" t="s">
        <v>1344</v>
      </c>
      <c r="G258">
        <v>86</v>
      </c>
      <c r="H258" t="s">
        <v>1365</v>
      </c>
      <c r="I258" t="s">
        <v>1444</v>
      </c>
      <c r="J258" t="s">
        <v>1348</v>
      </c>
      <c r="K258" t="s">
        <v>1346</v>
      </c>
    </row>
    <row r="259" spans="1:11" x14ac:dyDescent="0.35">
      <c r="A259">
        <v>10309</v>
      </c>
      <c r="B259">
        <v>26</v>
      </c>
      <c r="C259">
        <v>100</v>
      </c>
      <c r="D259">
        <v>4</v>
      </c>
      <c r="E259">
        <v>45577</v>
      </c>
      <c r="F259" t="s">
        <v>1344</v>
      </c>
      <c r="G259">
        <v>12</v>
      </c>
      <c r="H259" t="s">
        <v>1366</v>
      </c>
      <c r="I259" t="s">
        <v>1444</v>
      </c>
      <c r="J259" t="s">
        <v>1348</v>
      </c>
      <c r="K259" t="s">
        <v>1350</v>
      </c>
    </row>
    <row r="260" spans="1:11" x14ac:dyDescent="0.35">
      <c r="A260">
        <v>10319</v>
      </c>
      <c r="B260">
        <v>30</v>
      </c>
      <c r="C260">
        <v>100</v>
      </c>
      <c r="D260">
        <v>9</v>
      </c>
      <c r="E260">
        <v>45430</v>
      </c>
      <c r="F260" t="s">
        <v>1344</v>
      </c>
      <c r="G260">
        <v>52</v>
      </c>
      <c r="H260" t="s">
        <v>1445</v>
      </c>
      <c r="I260" t="s">
        <v>1444</v>
      </c>
      <c r="J260" t="s">
        <v>1348</v>
      </c>
      <c r="K260" t="s">
        <v>1350</v>
      </c>
    </row>
    <row r="261" spans="1:11" x14ac:dyDescent="0.35">
      <c r="A261">
        <v>10329</v>
      </c>
      <c r="B261">
        <v>24</v>
      </c>
      <c r="C261">
        <v>100</v>
      </c>
      <c r="D261">
        <v>6</v>
      </c>
      <c r="E261">
        <v>45142</v>
      </c>
      <c r="F261" t="s">
        <v>1344</v>
      </c>
      <c r="G261">
        <v>46</v>
      </c>
      <c r="H261" t="s">
        <v>1347</v>
      </c>
      <c r="I261" t="s">
        <v>1444</v>
      </c>
      <c r="J261" t="s">
        <v>1348</v>
      </c>
      <c r="K261" t="s">
        <v>1350</v>
      </c>
    </row>
    <row r="262" spans="1:11" x14ac:dyDescent="0.35">
      <c r="A262">
        <v>10341</v>
      </c>
      <c r="B262">
        <v>55</v>
      </c>
      <c r="C262">
        <v>100</v>
      </c>
      <c r="D262">
        <v>8</v>
      </c>
      <c r="E262">
        <v>45911</v>
      </c>
      <c r="F262" t="s">
        <v>1344</v>
      </c>
      <c r="G262">
        <v>72</v>
      </c>
      <c r="H262" t="s">
        <v>1369</v>
      </c>
      <c r="I262" t="s">
        <v>1444</v>
      </c>
      <c r="J262" t="s">
        <v>1348</v>
      </c>
      <c r="K262" t="s">
        <v>1368</v>
      </c>
    </row>
    <row r="263" spans="1:11" x14ac:dyDescent="0.35">
      <c r="A263">
        <v>10362</v>
      </c>
      <c r="B263">
        <v>22</v>
      </c>
      <c r="C263">
        <v>100</v>
      </c>
      <c r="D263">
        <v>1</v>
      </c>
      <c r="E263">
        <v>45136</v>
      </c>
      <c r="F263" t="s">
        <v>1344</v>
      </c>
      <c r="G263">
        <v>81</v>
      </c>
      <c r="H263" t="s">
        <v>1354</v>
      </c>
      <c r="I263" t="s">
        <v>1444</v>
      </c>
      <c r="J263" t="s">
        <v>1348</v>
      </c>
      <c r="K263" t="s">
        <v>1350</v>
      </c>
    </row>
    <row r="264" spans="1:11" x14ac:dyDescent="0.35">
      <c r="A264">
        <v>10375</v>
      </c>
      <c r="B264">
        <v>49</v>
      </c>
      <c r="C264">
        <v>78.92</v>
      </c>
      <c r="D264">
        <v>13</v>
      </c>
      <c r="E264">
        <v>45559</v>
      </c>
      <c r="F264" t="s">
        <v>1344</v>
      </c>
      <c r="G264">
        <v>45</v>
      </c>
      <c r="H264" t="s">
        <v>1363</v>
      </c>
      <c r="I264" t="s">
        <v>1444</v>
      </c>
      <c r="J264" t="s">
        <v>1348</v>
      </c>
      <c r="K264" t="s">
        <v>1346</v>
      </c>
    </row>
    <row r="265" spans="1:11" x14ac:dyDescent="0.35">
      <c r="A265">
        <v>10388</v>
      </c>
      <c r="B265">
        <v>44</v>
      </c>
      <c r="C265">
        <v>100</v>
      </c>
      <c r="D265">
        <v>6</v>
      </c>
      <c r="E265">
        <v>45595</v>
      </c>
      <c r="F265" t="s">
        <v>1344</v>
      </c>
      <c r="G265">
        <v>35</v>
      </c>
      <c r="H265" t="s">
        <v>1371</v>
      </c>
      <c r="I265" t="s">
        <v>1444</v>
      </c>
      <c r="J265" t="s">
        <v>1348</v>
      </c>
      <c r="K265" t="s">
        <v>1350</v>
      </c>
    </row>
    <row r="266" spans="1:11" x14ac:dyDescent="0.35">
      <c r="A266">
        <v>10403</v>
      </c>
      <c r="B266">
        <v>66</v>
      </c>
      <c r="C266">
        <v>100</v>
      </c>
      <c r="D266">
        <v>6</v>
      </c>
      <c r="E266">
        <v>45467</v>
      </c>
      <c r="F266" t="s">
        <v>1344</v>
      </c>
      <c r="G266">
        <v>88</v>
      </c>
      <c r="H266" t="s">
        <v>1372</v>
      </c>
      <c r="I266" t="s">
        <v>1444</v>
      </c>
      <c r="J266" t="s">
        <v>1348</v>
      </c>
      <c r="K266" t="s">
        <v>1346</v>
      </c>
    </row>
    <row r="267" spans="1:11" x14ac:dyDescent="0.35">
      <c r="A267">
        <v>10417</v>
      </c>
      <c r="B267">
        <v>21</v>
      </c>
      <c r="C267">
        <v>100</v>
      </c>
      <c r="D267">
        <v>1</v>
      </c>
      <c r="E267">
        <v>45747</v>
      </c>
      <c r="F267" t="s">
        <v>1373</v>
      </c>
      <c r="G267">
        <v>34</v>
      </c>
      <c r="H267" t="s">
        <v>1374</v>
      </c>
      <c r="I267" t="s">
        <v>1444</v>
      </c>
      <c r="J267" t="s">
        <v>1348</v>
      </c>
      <c r="K267" t="s">
        <v>1368</v>
      </c>
    </row>
    <row r="268" spans="1:11" x14ac:dyDescent="0.35">
      <c r="A268">
        <v>10104</v>
      </c>
      <c r="B268">
        <v>34</v>
      </c>
      <c r="C268">
        <v>100</v>
      </c>
      <c r="D268">
        <v>1</v>
      </c>
      <c r="E268">
        <v>45746</v>
      </c>
      <c r="F268" t="s">
        <v>1344</v>
      </c>
      <c r="G268">
        <v>34</v>
      </c>
      <c r="H268" t="s">
        <v>1374</v>
      </c>
      <c r="I268" t="s">
        <v>1446</v>
      </c>
      <c r="J268" t="s">
        <v>1376</v>
      </c>
      <c r="K268" t="s">
        <v>1350</v>
      </c>
    </row>
    <row r="269" spans="1:11" x14ac:dyDescent="0.35">
      <c r="A269">
        <v>10117</v>
      </c>
      <c r="B269">
        <v>43</v>
      </c>
      <c r="C269">
        <v>100</v>
      </c>
      <c r="D269">
        <v>10</v>
      </c>
      <c r="E269">
        <v>45503</v>
      </c>
      <c r="F269" t="s">
        <v>1344</v>
      </c>
      <c r="G269">
        <v>32</v>
      </c>
      <c r="H269" t="s">
        <v>1379</v>
      </c>
      <c r="I269" t="s">
        <v>1446</v>
      </c>
      <c r="J269" t="s">
        <v>1376</v>
      </c>
      <c r="K269" t="s">
        <v>1350</v>
      </c>
    </row>
    <row r="270" spans="1:11" x14ac:dyDescent="0.35">
      <c r="A270">
        <v>10127</v>
      </c>
      <c r="B270">
        <v>46</v>
      </c>
      <c r="C270">
        <v>100</v>
      </c>
      <c r="D270">
        <v>3</v>
      </c>
      <c r="E270">
        <v>45940</v>
      </c>
      <c r="F270" t="s">
        <v>1344</v>
      </c>
      <c r="G270">
        <v>60</v>
      </c>
      <c r="H270" t="s">
        <v>1437</v>
      </c>
      <c r="I270" t="s">
        <v>1446</v>
      </c>
      <c r="J270" t="s">
        <v>1376</v>
      </c>
      <c r="K270" t="s">
        <v>1368</v>
      </c>
    </row>
    <row r="271" spans="1:11" x14ac:dyDescent="0.35">
      <c r="A271">
        <v>10142</v>
      </c>
      <c r="B271">
        <v>33</v>
      </c>
      <c r="C271">
        <v>100</v>
      </c>
      <c r="D271">
        <v>13</v>
      </c>
      <c r="E271">
        <v>45079</v>
      </c>
      <c r="F271" t="s">
        <v>1344</v>
      </c>
      <c r="G271">
        <v>57</v>
      </c>
      <c r="H271" t="s">
        <v>1392</v>
      </c>
      <c r="I271" t="s">
        <v>1446</v>
      </c>
      <c r="J271" t="s">
        <v>1376</v>
      </c>
      <c r="K271" t="s">
        <v>1368</v>
      </c>
    </row>
    <row r="272" spans="1:11" x14ac:dyDescent="0.35">
      <c r="A272">
        <v>10153</v>
      </c>
      <c r="B272">
        <v>42</v>
      </c>
      <c r="C272">
        <v>100</v>
      </c>
      <c r="D272">
        <v>12</v>
      </c>
      <c r="E272">
        <v>45920</v>
      </c>
      <c r="F272" t="s">
        <v>1344</v>
      </c>
      <c r="G272">
        <v>34</v>
      </c>
      <c r="H272" t="s">
        <v>1374</v>
      </c>
      <c r="I272" t="s">
        <v>1446</v>
      </c>
      <c r="J272" t="s">
        <v>1376</v>
      </c>
      <c r="K272" t="s">
        <v>1350</v>
      </c>
    </row>
    <row r="273" spans="1:11" x14ac:dyDescent="0.35">
      <c r="A273">
        <v>10165</v>
      </c>
      <c r="B273">
        <v>34</v>
      </c>
      <c r="C273">
        <v>100</v>
      </c>
      <c r="D273">
        <v>4</v>
      </c>
      <c r="E273">
        <v>45031</v>
      </c>
      <c r="F273" t="s">
        <v>1344</v>
      </c>
      <c r="G273">
        <v>32</v>
      </c>
      <c r="H273" t="s">
        <v>1379</v>
      </c>
      <c r="I273" t="s">
        <v>1446</v>
      </c>
      <c r="J273" t="s">
        <v>1376</v>
      </c>
      <c r="K273" t="s">
        <v>1368</v>
      </c>
    </row>
    <row r="274" spans="1:11" x14ac:dyDescent="0.35">
      <c r="A274">
        <v>10176</v>
      </c>
      <c r="B274">
        <v>47</v>
      </c>
      <c r="C274">
        <v>100</v>
      </c>
      <c r="D274">
        <v>3</v>
      </c>
      <c r="E274">
        <v>45236</v>
      </c>
      <c r="F274" t="s">
        <v>1344</v>
      </c>
      <c r="G274">
        <v>47</v>
      </c>
      <c r="H274" t="s">
        <v>1432</v>
      </c>
      <c r="I274" t="s">
        <v>1446</v>
      </c>
      <c r="J274" t="s">
        <v>1376</v>
      </c>
      <c r="K274" t="s">
        <v>1368</v>
      </c>
    </row>
    <row r="275" spans="1:11" x14ac:dyDescent="0.35">
      <c r="A275">
        <v>10185</v>
      </c>
      <c r="B275">
        <v>33</v>
      </c>
      <c r="C275">
        <v>100</v>
      </c>
      <c r="D275">
        <v>14</v>
      </c>
      <c r="E275">
        <v>45264</v>
      </c>
      <c r="F275" t="s">
        <v>1344</v>
      </c>
      <c r="G275">
        <v>56</v>
      </c>
      <c r="H275" t="s">
        <v>1407</v>
      </c>
      <c r="I275" t="s">
        <v>1446</v>
      </c>
      <c r="J275" t="s">
        <v>1376</v>
      </c>
      <c r="K275" t="s">
        <v>1350</v>
      </c>
    </row>
    <row r="276" spans="1:11" x14ac:dyDescent="0.35">
      <c r="A276">
        <v>10196</v>
      </c>
      <c r="B276">
        <v>24</v>
      </c>
      <c r="C276">
        <v>100</v>
      </c>
      <c r="D276">
        <v>6</v>
      </c>
      <c r="E276">
        <v>45047</v>
      </c>
      <c r="F276" t="s">
        <v>1344</v>
      </c>
      <c r="G276">
        <v>80</v>
      </c>
      <c r="H276" t="s">
        <v>1387</v>
      </c>
      <c r="I276" t="s">
        <v>1446</v>
      </c>
      <c r="J276" t="s">
        <v>1376</v>
      </c>
      <c r="K276" t="s">
        <v>1368</v>
      </c>
    </row>
    <row r="277" spans="1:11" x14ac:dyDescent="0.35">
      <c r="A277">
        <v>10208</v>
      </c>
      <c r="B277">
        <v>26</v>
      </c>
      <c r="C277">
        <v>100</v>
      </c>
      <c r="D277">
        <v>14</v>
      </c>
      <c r="E277">
        <v>45978</v>
      </c>
      <c r="F277" t="s">
        <v>1344</v>
      </c>
      <c r="G277">
        <v>73</v>
      </c>
      <c r="H277" t="s">
        <v>1383</v>
      </c>
      <c r="I277" t="s">
        <v>1446</v>
      </c>
      <c r="J277" t="s">
        <v>1376</v>
      </c>
      <c r="K277" t="s">
        <v>1368</v>
      </c>
    </row>
    <row r="278" spans="1:11" x14ac:dyDescent="0.35">
      <c r="A278">
        <v>10220</v>
      </c>
      <c r="B278">
        <v>30</v>
      </c>
      <c r="C278">
        <v>100</v>
      </c>
      <c r="D278">
        <v>3</v>
      </c>
      <c r="E278">
        <v>44957</v>
      </c>
      <c r="F278" t="s">
        <v>1344</v>
      </c>
      <c r="G278">
        <v>21</v>
      </c>
      <c r="H278" t="s">
        <v>1438</v>
      </c>
      <c r="I278" t="s">
        <v>1446</v>
      </c>
      <c r="J278" t="s">
        <v>1376</v>
      </c>
      <c r="K278" t="s">
        <v>1368</v>
      </c>
    </row>
    <row r="279" spans="1:11" x14ac:dyDescent="0.35">
      <c r="A279">
        <v>10230</v>
      </c>
      <c r="B279">
        <v>43</v>
      </c>
      <c r="C279">
        <v>100</v>
      </c>
      <c r="D279">
        <v>1</v>
      </c>
      <c r="E279">
        <v>44988</v>
      </c>
      <c r="F279" t="s">
        <v>1344</v>
      </c>
      <c r="G279">
        <v>14</v>
      </c>
      <c r="H279" t="s">
        <v>1434</v>
      </c>
      <c r="I279" t="s">
        <v>1446</v>
      </c>
      <c r="J279" t="s">
        <v>1376</v>
      </c>
      <c r="K279" t="s">
        <v>1368</v>
      </c>
    </row>
    <row r="280" spans="1:11" x14ac:dyDescent="0.35">
      <c r="A280">
        <v>10247</v>
      </c>
      <c r="B280">
        <v>25</v>
      </c>
      <c r="C280">
        <v>100</v>
      </c>
      <c r="D280">
        <v>3</v>
      </c>
      <c r="E280">
        <v>46020</v>
      </c>
      <c r="F280" t="s">
        <v>1344</v>
      </c>
      <c r="G280">
        <v>79</v>
      </c>
      <c r="H280" t="s">
        <v>1435</v>
      </c>
      <c r="I280" t="s">
        <v>1446</v>
      </c>
      <c r="J280" t="s">
        <v>1376</v>
      </c>
      <c r="K280" t="s">
        <v>1368</v>
      </c>
    </row>
    <row r="281" spans="1:11" x14ac:dyDescent="0.35">
      <c r="A281">
        <v>10272</v>
      </c>
      <c r="B281">
        <v>27</v>
      </c>
      <c r="C281">
        <v>100</v>
      </c>
      <c r="D281">
        <v>3</v>
      </c>
      <c r="E281">
        <v>45113</v>
      </c>
      <c r="F281" t="s">
        <v>1344</v>
      </c>
      <c r="G281">
        <v>29</v>
      </c>
      <c r="H281" t="s">
        <v>1367</v>
      </c>
      <c r="I281" t="s">
        <v>1446</v>
      </c>
      <c r="J281" t="s">
        <v>1376</v>
      </c>
      <c r="K281" t="s">
        <v>1350</v>
      </c>
    </row>
    <row r="282" spans="1:11" x14ac:dyDescent="0.35">
      <c r="A282">
        <v>10282</v>
      </c>
      <c r="B282">
        <v>27</v>
      </c>
      <c r="C282">
        <v>100</v>
      </c>
      <c r="D282">
        <v>6</v>
      </c>
      <c r="E282">
        <v>45847</v>
      </c>
      <c r="F282" t="s">
        <v>1344</v>
      </c>
      <c r="G282">
        <v>57</v>
      </c>
      <c r="H282" t="s">
        <v>1392</v>
      </c>
      <c r="I282" t="s">
        <v>1446</v>
      </c>
      <c r="J282" t="s">
        <v>1376</v>
      </c>
      <c r="K282" t="s">
        <v>1368</v>
      </c>
    </row>
    <row r="283" spans="1:11" x14ac:dyDescent="0.35">
      <c r="A283">
        <v>10293</v>
      </c>
      <c r="B283">
        <v>24</v>
      </c>
      <c r="C283">
        <v>100</v>
      </c>
      <c r="D283">
        <v>9</v>
      </c>
      <c r="E283">
        <v>45744</v>
      </c>
      <c r="F283" t="s">
        <v>1344</v>
      </c>
      <c r="G283">
        <v>2</v>
      </c>
      <c r="H283" t="s">
        <v>1389</v>
      </c>
      <c r="I283" t="s">
        <v>1446</v>
      </c>
      <c r="J283" t="s">
        <v>1376</v>
      </c>
      <c r="K283" t="s">
        <v>1368</v>
      </c>
    </row>
    <row r="284" spans="1:11" x14ac:dyDescent="0.35">
      <c r="A284">
        <v>10306</v>
      </c>
      <c r="B284">
        <v>34</v>
      </c>
      <c r="C284">
        <v>100</v>
      </c>
      <c r="D284">
        <v>14</v>
      </c>
      <c r="E284">
        <v>45687</v>
      </c>
      <c r="F284" t="s">
        <v>1344</v>
      </c>
      <c r="G284">
        <v>11</v>
      </c>
      <c r="H284" t="s">
        <v>1440</v>
      </c>
      <c r="I284" t="s">
        <v>1446</v>
      </c>
      <c r="J284" t="s">
        <v>1376</v>
      </c>
      <c r="K284" t="s">
        <v>1350</v>
      </c>
    </row>
    <row r="285" spans="1:11" x14ac:dyDescent="0.35">
      <c r="A285">
        <v>10314</v>
      </c>
      <c r="B285">
        <v>46</v>
      </c>
      <c r="C285">
        <v>100</v>
      </c>
      <c r="D285">
        <v>6</v>
      </c>
      <c r="E285">
        <v>45977</v>
      </c>
      <c r="F285" t="s">
        <v>1344</v>
      </c>
      <c r="G285">
        <v>41</v>
      </c>
      <c r="H285" t="s">
        <v>1441</v>
      </c>
      <c r="I285" t="s">
        <v>1446</v>
      </c>
      <c r="J285" t="s">
        <v>1376</v>
      </c>
      <c r="K285" t="s">
        <v>1368</v>
      </c>
    </row>
    <row r="286" spans="1:11" x14ac:dyDescent="0.35">
      <c r="A286">
        <v>10324</v>
      </c>
      <c r="B286">
        <v>27</v>
      </c>
      <c r="C286">
        <v>54.33</v>
      </c>
      <c r="D286">
        <v>1</v>
      </c>
      <c r="E286">
        <v>45616</v>
      </c>
      <c r="F286" t="s">
        <v>1344</v>
      </c>
      <c r="G286">
        <v>90</v>
      </c>
      <c r="H286" t="s">
        <v>1360</v>
      </c>
      <c r="I286" t="s">
        <v>1446</v>
      </c>
      <c r="J286" t="s">
        <v>1376</v>
      </c>
      <c r="K286" t="s">
        <v>1346</v>
      </c>
    </row>
    <row r="287" spans="1:11" x14ac:dyDescent="0.35">
      <c r="A287">
        <v>10336</v>
      </c>
      <c r="B287">
        <v>33</v>
      </c>
      <c r="C287">
        <v>100</v>
      </c>
      <c r="D287">
        <v>11</v>
      </c>
      <c r="E287">
        <v>44977</v>
      </c>
      <c r="F287" t="s">
        <v>1344</v>
      </c>
      <c r="G287">
        <v>44</v>
      </c>
      <c r="H287" t="s">
        <v>1422</v>
      </c>
      <c r="I287" t="s">
        <v>1446</v>
      </c>
      <c r="J287" t="s">
        <v>1376</v>
      </c>
      <c r="K287" t="s">
        <v>1346</v>
      </c>
    </row>
    <row r="288" spans="1:11" x14ac:dyDescent="0.35">
      <c r="A288">
        <v>10348</v>
      </c>
      <c r="B288">
        <v>47</v>
      </c>
      <c r="C288">
        <v>100</v>
      </c>
      <c r="D288">
        <v>4</v>
      </c>
      <c r="E288">
        <v>45932</v>
      </c>
      <c r="F288" t="s">
        <v>1344</v>
      </c>
      <c r="G288">
        <v>25</v>
      </c>
      <c r="H288" t="s">
        <v>1378</v>
      </c>
      <c r="I288" t="s">
        <v>1446</v>
      </c>
      <c r="J288" t="s">
        <v>1376</v>
      </c>
      <c r="K288" t="s">
        <v>1346</v>
      </c>
    </row>
    <row r="289" spans="1:11" x14ac:dyDescent="0.35">
      <c r="A289">
        <v>10358</v>
      </c>
      <c r="B289">
        <v>49</v>
      </c>
      <c r="C289">
        <v>55.34</v>
      </c>
      <c r="D289">
        <v>5</v>
      </c>
      <c r="E289">
        <v>45332</v>
      </c>
      <c r="F289" t="s">
        <v>1344</v>
      </c>
      <c r="G289">
        <v>34</v>
      </c>
      <c r="H289" t="s">
        <v>1374</v>
      </c>
      <c r="I289" t="s">
        <v>1446</v>
      </c>
      <c r="J289" t="s">
        <v>1376</v>
      </c>
      <c r="K289" t="s">
        <v>1346</v>
      </c>
    </row>
    <row r="290" spans="1:11" x14ac:dyDescent="0.35">
      <c r="A290">
        <v>10372</v>
      </c>
      <c r="B290">
        <v>40</v>
      </c>
      <c r="C290">
        <v>100</v>
      </c>
      <c r="D290">
        <v>4</v>
      </c>
      <c r="E290">
        <v>45344</v>
      </c>
      <c r="F290" t="s">
        <v>1344</v>
      </c>
      <c r="G290">
        <v>84</v>
      </c>
      <c r="H290" t="s">
        <v>1388</v>
      </c>
      <c r="I290" t="s">
        <v>1446</v>
      </c>
      <c r="J290" t="s">
        <v>1376</v>
      </c>
      <c r="K290" t="s">
        <v>1350</v>
      </c>
    </row>
    <row r="291" spans="1:11" x14ac:dyDescent="0.35">
      <c r="A291">
        <v>10382</v>
      </c>
      <c r="B291">
        <v>37</v>
      </c>
      <c r="C291">
        <v>100</v>
      </c>
      <c r="D291">
        <v>11</v>
      </c>
      <c r="E291">
        <v>45543</v>
      </c>
      <c r="F291" t="s">
        <v>1344</v>
      </c>
      <c r="G291">
        <v>57</v>
      </c>
      <c r="H291" t="s">
        <v>1392</v>
      </c>
      <c r="I291" t="s">
        <v>1446</v>
      </c>
      <c r="J291" t="s">
        <v>1376</v>
      </c>
      <c r="K291" t="s">
        <v>1350</v>
      </c>
    </row>
    <row r="292" spans="1:11" x14ac:dyDescent="0.35">
      <c r="A292">
        <v>10413</v>
      </c>
      <c r="B292">
        <v>47</v>
      </c>
      <c r="C292">
        <v>100</v>
      </c>
      <c r="D292">
        <v>3</v>
      </c>
      <c r="E292">
        <v>45034</v>
      </c>
      <c r="F292" t="s">
        <v>1344</v>
      </c>
      <c r="G292">
        <v>36</v>
      </c>
      <c r="H292" t="s">
        <v>1362</v>
      </c>
      <c r="I292" t="s">
        <v>1446</v>
      </c>
      <c r="J292" t="s">
        <v>1376</v>
      </c>
      <c r="K292" t="s">
        <v>1368</v>
      </c>
    </row>
    <row r="293" spans="1:11" x14ac:dyDescent="0.35">
      <c r="A293">
        <v>10108</v>
      </c>
      <c r="B293">
        <v>45</v>
      </c>
      <c r="C293">
        <v>100</v>
      </c>
      <c r="D293">
        <v>4</v>
      </c>
      <c r="E293">
        <v>45162</v>
      </c>
      <c r="F293" t="s">
        <v>1344</v>
      </c>
      <c r="G293">
        <v>26</v>
      </c>
      <c r="H293" t="s">
        <v>1428</v>
      </c>
      <c r="I293" t="s">
        <v>1447</v>
      </c>
      <c r="J293" t="s">
        <v>1376</v>
      </c>
      <c r="K293" t="s">
        <v>1350</v>
      </c>
    </row>
    <row r="294" spans="1:11" x14ac:dyDescent="0.35">
      <c r="A294">
        <v>10122</v>
      </c>
      <c r="B294">
        <v>37</v>
      </c>
      <c r="C294">
        <v>99.82</v>
      </c>
      <c r="D294">
        <v>8</v>
      </c>
      <c r="E294">
        <v>44963</v>
      </c>
      <c r="F294" t="s">
        <v>1344</v>
      </c>
      <c r="G294">
        <v>49</v>
      </c>
      <c r="H294" t="s">
        <v>1429</v>
      </c>
      <c r="I294" t="s">
        <v>1447</v>
      </c>
      <c r="J294" t="s">
        <v>1376</v>
      </c>
      <c r="K294" t="s">
        <v>1368</v>
      </c>
    </row>
    <row r="295" spans="1:11" x14ac:dyDescent="0.35">
      <c r="A295">
        <v>10135</v>
      </c>
      <c r="B295">
        <v>48</v>
      </c>
      <c r="C295">
        <v>100</v>
      </c>
      <c r="D295">
        <v>5</v>
      </c>
      <c r="E295">
        <v>44930</v>
      </c>
      <c r="F295" t="s">
        <v>1344</v>
      </c>
      <c r="G295">
        <v>57</v>
      </c>
      <c r="H295" t="s">
        <v>1392</v>
      </c>
      <c r="I295" t="s">
        <v>1447</v>
      </c>
      <c r="J295" t="s">
        <v>1376</v>
      </c>
      <c r="K295" t="s">
        <v>1368</v>
      </c>
    </row>
    <row r="296" spans="1:11" x14ac:dyDescent="0.35">
      <c r="A296">
        <v>10147</v>
      </c>
      <c r="B296">
        <v>31</v>
      </c>
      <c r="C296">
        <v>100</v>
      </c>
      <c r="D296">
        <v>5</v>
      </c>
      <c r="E296">
        <v>45328</v>
      </c>
      <c r="F296" t="s">
        <v>1344</v>
      </c>
      <c r="G296">
        <v>23</v>
      </c>
      <c r="H296" t="s">
        <v>1394</v>
      </c>
      <c r="I296" t="s">
        <v>1447</v>
      </c>
      <c r="J296" t="s">
        <v>1376</v>
      </c>
      <c r="K296" t="s">
        <v>1368</v>
      </c>
    </row>
    <row r="297" spans="1:11" x14ac:dyDescent="0.35">
      <c r="A297">
        <v>10160</v>
      </c>
      <c r="B297">
        <v>46</v>
      </c>
      <c r="C297">
        <v>100</v>
      </c>
      <c r="D297">
        <v>6</v>
      </c>
      <c r="E297">
        <v>44986</v>
      </c>
      <c r="F297" t="s">
        <v>1344</v>
      </c>
      <c r="G297">
        <v>51</v>
      </c>
      <c r="H297" t="s">
        <v>1412</v>
      </c>
      <c r="I297" t="s">
        <v>1447</v>
      </c>
      <c r="J297" t="s">
        <v>1376</v>
      </c>
      <c r="K297" t="s">
        <v>1350</v>
      </c>
    </row>
    <row r="298" spans="1:11" x14ac:dyDescent="0.35">
      <c r="A298">
        <v>10170</v>
      </c>
      <c r="B298">
        <v>47</v>
      </c>
      <c r="C298">
        <v>100</v>
      </c>
      <c r="D298">
        <v>4</v>
      </c>
      <c r="E298">
        <v>46022</v>
      </c>
      <c r="F298" t="s">
        <v>1344</v>
      </c>
      <c r="G298">
        <v>53</v>
      </c>
      <c r="H298" t="s">
        <v>1424</v>
      </c>
      <c r="I298" t="s">
        <v>1447</v>
      </c>
      <c r="J298" t="s">
        <v>1376</v>
      </c>
      <c r="K298" t="s">
        <v>1350</v>
      </c>
    </row>
    <row r="299" spans="1:11" x14ac:dyDescent="0.35">
      <c r="A299">
        <v>10181</v>
      </c>
      <c r="B299">
        <v>28</v>
      </c>
      <c r="C299">
        <v>100</v>
      </c>
      <c r="D299">
        <v>12</v>
      </c>
      <c r="E299">
        <v>45096</v>
      </c>
      <c r="F299" t="s">
        <v>1344</v>
      </c>
      <c r="G299">
        <v>42</v>
      </c>
      <c r="H299" t="s">
        <v>1356</v>
      </c>
      <c r="I299" t="s">
        <v>1447</v>
      </c>
      <c r="J299" t="s">
        <v>1376</v>
      </c>
      <c r="K299" t="s">
        <v>1350</v>
      </c>
    </row>
    <row r="300" spans="1:11" x14ac:dyDescent="0.35">
      <c r="A300">
        <v>10191</v>
      </c>
      <c r="B300">
        <v>40</v>
      </c>
      <c r="C300">
        <v>100</v>
      </c>
      <c r="D300">
        <v>1</v>
      </c>
      <c r="E300">
        <v>45595</v>
      </c>
      <c r="F300" t="s">
        <v>1344</v>
      </c>
      <c r="G300">
        <v>85</v>
      </c>
      <c r="H300" t="s">
        <v>1430</v>
      </c>
      <c r="I300" t="s">
        <v>1447</v>
      </c>
      <c r="J300" t="s">
        <v>1376</v>
      </c>
      <c r="K300" t="s">
        <v>1350</v>
      </c>
    </row>
    <row r="301" spans="1:11" x14ac:dyDescent="0.35">
      <c r="A301">
        <v>10203</v>
      </c>
      <c r="B301">
        <v>20</v>
      </c>
      <c r="C301">
        <v>100</v>
      </c>
      <c r="D301">
        <v>6</v>
      </c>
      <c r="E301">
        <v>45235</v>
      </c>
      <c r="F301" t="s">
        <v>1344</v>
      </c>
      <c r="G301">
        <v>34</v>
      </c>
      <c r="H301" t="s">
        <v>1374</v>
      </c>
      <c r="I301" t="s">
        <v>1447</v>
      </c>
      <c r="J301" t="s">
        <v>1376</v>
      </c>
      <c r="K301" t="s">
        <v>1350</v>
      </c>
    </row>
    <row r="302" spans="1:11" x14ac:dyDescent="0.35">
      <c r="A302">
        <v>10212</v>
      </c>
      <c r="B302">
        <v>39</v>
      </c>
      <c r="C302">
        <v>100</v>
      </c>
      <c r="D302">
        <v>16</v>
      </c>
      <c r="E302">
        <v>45060</v>
      </c>
      <c r="F302" t="s">
        <v>1344</v>
      </c>
      <c r="G302">
        <v>34</v>
      </c>
      <c r="H302" t="s">
        <v>1374</v>
      </c>
      <c r="I302" t="s">
        <v>1447</v>
      </c>
      <c r="J302" t="s">
        <v>1376</v>
      </c>
      <c r="K302" t="s">
        <v>1350</v>
      </c>
    </row>
    <row r="303" spans="1:11" x14ac:dyDescent="0.35">
      <c r="A303">
        <v>10225</v>
      </c>
      <c r="B303">
        <v>25</v>
      </c>
      <c r="C303">
        <v>99.82</v>
      </c>
      <c r="D303">
        <v>7</v>
      </c>
      <c r="E303">
        <v>44938</v>
      </c>
      <c r="F303" t="s">
        <v>1344</v>
      </c>
      <c r="G303">
        <v>89</v>
      </c>
      <c r="H303" t="s">
        <v>1431</v>
      </c>
      <c r="I303" t="s">
        <v>1447</v>
      </c>
      <c r="J303" t="s">
        <v>1376</v>
      </c>
      <c r="K303" t="s">
        <v>1350</v>
      </c>
    </row>
    <row r="304" spans="1:11" x14ac:dyDescent="0.35">
      <c r="A304">
        <v>10238</v>
      </c>
      <c r="B304">
        <v>29</v>
      </c>
      <c r="C304">
        <v>100</v>
      </c>
      <c r="D304">
        <v>1</v>
      </c>
      <c r="E304">
        <v>45638</v>
      </c>
      <c r="F304" t="s">
        <v>1344</v>
      </c>
      <c r="G304">
        <v>28</v>
      </c>
      <c r="H304" t="s">
        <v>1405</v>
      </c>
      <c r="I304" t="s">
        <v>1447</v>
      </c>
      <c r="J304" t="s">
        <v>1376</v>
      </c>
      <c r="K304" t="s">
        <v>1350</v>
      </c>
    </row>
    <row r="305" spans="1:11" x14ac:dyDescent="0.35">
      <c r="A305">
        <v>10253</v>
      </c>
      <c r="B305">
        <v>22</v>
      </c>
      <c r="C305">
        <v>100</v>
      </c>
      <c r="D305">
        <v>11</v>
      </c>
      <c r="E305">
        <v>45589</v>
      </c>
      <c r="F305" t="s">
        <v>1408</v>
      </c>
      <c r="G305">
        <v>88</v>
      </c>
      <c r="H305" t="s">
        <v>1372</v>
      </c>
      <c r="I305" t="s">
        <v>1447</v>
      </c>
      <c r="J305" t="s">
        <v>1376</v>
      </c>
      <c r="K305" t="s">
        <v>1350</v>
      </c>
    </row>
    <row r="306" spans="1:11" x14ac:dyDescent="0.35">
      <c r="A306">
        <v>10266</v>
      </c>
      <c r="B306">
        <v>22</v>
      </c>
      <c r="C306">
        <v>100</v>
      </c>
      <c r="D306">
        <v>12</v>
      </c>
      <c r="E306">
        <v>46007</v>
      </c>
      <c r="F306" t="s">
        <v>1344</v>
      </c>
      <c r="G306">
        <v>47</v>
      </c>
      <c r="H306" t="s">
        <v>1432</v>
      </c>
      <c r="I306" t="s">
        <v>1447</v>
      </c>
      <c r="J306" t="s">
        <v>1376</v>
      </c>
      <c r="K306" t="s">
        <v>1368</v>
      </c>
    </row>
    <row r="307" spans="1:11" x14ac:dyDescent="0.35">
      <c r="A307">
        <v>10276</v>
      </c>
      <c r="B307">
        <v>47</v>
      </c>
      <c r="C307">
        <v>100</v>
      </c>
      <c r="D307">
        <v>1</v>
      </c>
      <c r="E307">
        <v>45333</v>
      </c>
      <c r="F307" t="s">
        <v>1344</v>
      </c>
      <c r="G307">
        <v>63</v>
      </c>
      <c r="H307" t="s">
        <v>1433</v>
      </c>
      <c r="I307" t="s">
        <v>1447</v>
      </c>
      <c r="J307" t="s">
        <v>1376</v>
      </c>
      <c r="K307" t="s">
        <v>1368</v>
      </c>
    </row>
    <row r="308" spans="1:11" x14ac:dyDescent="0.35">
      <c r="A308">
        <v>10287</v>
      </c>
      <c r="B308">
        <v>45</v>
      </c>
      <c r="C308">
        <v>100</v>
      </c>
      <c r="D308">
        <v>10</v>
      </c>
      <c r="E308">
        <v>45154</v>
      </c>
      <c r="F308" t="s">
        <v>1344</v>
      </c>
      <c r="G308">
        <v>89</v>
      </c>
      <c r="H308" t="s">
        <v>1431</v>
      </c>
      <c r="I308" t="s">
        <v>1447</v>
      </c>
      <c r="J308" t="s">
        <v>1376</v>
      </c>
      <c r="K308" t="s">
        <v>1350</v>
      </c>
    </row>
    <row r="309" spans="1:11" x14ac:dyDescent="0.35">
      <c r="A309">
        <v>10300</v>
      </c>
      <c r="B309">
        <v>29</v>
      </c>
      <c r="C309">
        <v>100</v>
      </c>
      <c r="D309">
        <v>3</v>
      </c>
      <c r="E309">
        <v>45499</v>
      </c>
      <c r="F309" t="s">
        <v>1344</v>
      </c>
      <c r="G309">
        <v>14</v>
      </c>
      <c r="H309" t="s">
        <v>1434</v>
      </c>
      <c r="I309" t="s">
        <v>1447</v>
      </c>
      <c r="J309" t="s">
        <v>1376</v>
      </c>
      <c r="K309" t="s">
        <v>1350</v>
      </c>
    </row>
    <row r="310" spans="1:11" x14ac:dyDescent="0.35">
      <c r="A310">
        <v>10310</v>
      </c>
      <c r="B310">
        <v>24</v>
      </c>
      <c r="C310">
        <v>100</v>
      </c>
      <c r="D310">
        <v>8</v>
      </c>
      <c r="E310">
        <v>45674</v>
      </c>
      <c r="F310" t="s">
        <v>1344</v>
      </c>
      <c r="G310">
        <v>85</v>
      </c>
      <c r="H310" t="s">
        <v>1430</v>
      </c>
      <c r="I310" t="s">
        <v>1447</v>
      </c>
      <c r="J310" t="s">
        <v>1376</v>
      </c>
      <c r="K310" t="s">
        <v>1350</v>
      </c>
    </row>
    <row r="311" spans="1:11" x14ac:dyDescent="0.35">
      <c r="A311">
        <v>10320</v>
      </c>
      <c r="B311">
        <v>35</v>
      </c>
      <c r="C311">
        <v>100</v>
      </c>
      <c r="D311">
        <v>1</v>
      </c>
      <c r="E311">
        <v>45774</v>
      </c>
      <c r="F311" t="s">
        <v>1344</v>
      </c>
      <c r="G311">
        <v>91</v>
      </c>
      <c r="H311" t="s">
        <v>1377</v>
      </c>
      <c r="I311" t="s">
        <v>1447</v>
      </c>
      <c r="J311" t="s">
        <v>1376</v>
      </c>
      <c r="K311" t="s">
        <v>1350</v>
      </c>
    </row>
    <row r="312" spans="1:11" x14ac:dyDescent="0.35">
      <c r="A312">
        <v>10329</v>
      </c>
      <c r="B312">
        <v>46</v>
      </c>
      <c r="C312">
        <v>83.63</v>
      </c>
      <c r="D312">
        <v>13</v>
      </c>
      <c r="E312">
        <v>45644</v>
      </c>
      <c r="F312" t="s">
        <v>1344</v>
      </c>
      <c r="G312">
        <v>46</v>
      </c>
      <c r="H312" t="s">
        <v>1347</v>
      </c>
      <c r="I312" t="s">
        <v>1447</v>
      </c>
      <c r="J312" t="s">
        <v>1376</v>
      </c>
      <c r="K312" t="s">
        <v>1350</v>
      </c>
    </row>
    <row r="313" spans="1:11" x14ac:dyDescent="0.35">
      <c r="A313">
        <v>10341</v>
      </c>
      <c r="B313">
        <v>44</v>
      </c>
      <c r="C313">
        <v>95.93</v>
      </c>
      <c r="D313">
        <v>1</v>
      </c>
      <c r="E313">
        <v>45716</v>
      </c>
      <c r="F313" t="s">
        <v>1344</v>
      </c>
      <c r="G313">
        <v>72</v>
      </c>
      <c r="H313" t="s">
        <v>1369</v>
      </c>
      <c r="I313" t="s">
        <v>1447</v>
      </c>
      <c r="J313" t="s">
        <v>1376</v>
      </c>
      <c r="K313" t="s">
        <v>1368</v>
      </c>
    </row>
    <row r="314" spans="1:11" x14ac:dyDescent="0.35">
      <c r="A314">
        <v>10363</v>
      </c>
      <c r="B314">
        <v>34</v>
      </c>
      <c r="C314">
        <v>96.73</v>
      </c>
      <c r="D314">
        <v>4</v>
      </c>
      <c r="E314">
        <v>45631</v>
      </c>
      <c r="F314" t="s">
        <v>1344</v>
      </c>
      <c r="G314">
        <v>79</v>
      </c>
      <c r="H314" t="s">
        <v>1435</v>
      </c>
      <c r="I314" t="s">
        <v>1447</v>
      </c>
      <c r="J314" t="s">
        <v>1376</v>
      </c>
      <c r="K314" t="s">
        <v>1346</v>
      </c>
    </row>
    <row r="315" spans="1:11" x14ac:dyDescent="0.35">
      <c r="A315">
        <v>10376</v>
      </c>
      <c r="B315">
        <v>35</v>
      </c>
      <c r="C315">
        <v>100</v>
      </c>
      <c r="D315">
        <v>1</v>
      </c>
      <c r="E315">
        <v>45837</v>
      </c>
      <c r="F315" t="s">
        <v>1344</v>
      </c>
      <c r="G315">
        <v>15</v>
      </c>
      <c r="H315" t="s">
        <v>1448</v>
      </c>
      <c r="I315" t="s">
        <v>1447</v>
      </c>
      <c r="J315" t="s">
        <v>1376</v>
      </c>
      <c r="K315" t="s">
        <v>1350</v>
      </c>
    </row>
    <row r="316" spans="1:11" x14ac:dyDescent="0.35">
      <c r="A316">
        <v>10389</v>
      </c>
      <c r="B316">
        <v>25</v>
      </c>
      <c r="C316">
        <v>72.38</v>
      </c>
      <c r="D316">
        <v>6</v>
      </c>
      <c r="E316">
        <v>45330</v>
      </c>
      <c r="F316" t="s">
        <v>1344</v>
      </c>
      <c r="G316">
        <v>74</v>
      </c>
      <c r="H316" t="s">
        <v>1390</v>
      </c>
      <c r="I316" t="s">
        <v>1447</v>
      </c>
      <c r="J316" t="s">
        <v>1376</v>
      </c>
      <c r="K316" t="s">
        <v>1346</v>
      </c>
    </row>
    <row r="317" spans="1:11" x14ac:dyDescent="0.35">
      <c r="A317">
        <v>10419</v>
      </c>
      <c r="B317">
        <v>10</v>
      </c>
      <c r="C317">
        <v>100</v>
      </c>
      <c r="D317">
        <v>11</v>
      </c>
      <c r="E317">
        <v>45349</v>
      </c>
      <c r="F317" t="s">
        <v>1344</v>
      </c>
      <c r="G317">
        <v>72</v>
      </c>
      <c r="H317" t="s">
        <v>1369</v>
      </c>
      <c r="I317" t="s">
        <v>1447</v>
      </c>
      <c r="J317" t="s">
        <v>1376</v>
      </c>
      <c r="K317" t="s">
        <v>1346</v>
      </c>
    </row>
    <row r="318" spans="1:11" x14ac:dyDescent="0.35">
      <c r="A318">
        <v>10105</v>
      </c>
      <c r="B318">
        <v>29</v>
      </c>
      <c r="C318">
        <v>100</v>
      </c>
      <c r="D318">
        <v>14</v>
      </c>
      <c r="E318">
        <v>45326</v>
      </c>
      <c r="F318" t="s">
        <v>1344</v>
      </c>
      <c r="G318">
        <v>28</v>
      </c>
      <c r="H318" t="s">
        <v>1405</v>
      </c>
      <c r="I318" t="s">
        <v>1449</v>
      </c>
      <c r="J318" t="s">
        <v>1376</v>
      </c>
      <c r="K318" t="s">
        <v>1368</v>
      </c>
    </row>
    <row r="319" spans="1:11" x14ac:dyDescent="0.35">
      <c r="A319">
        <v>10117</v>
      </c>
      <c r="B319">
        <v>39</v>
      </c>
      <c r="C319">
        <v>100</v>
      </c>
      <c r="D319">
        <v>8</v>
      </c>
      <c r="E319">
        <v>45209</v>
      </c>
      <c r="F319" t="s">
        <v>1344</v>
      </c>
      <c r="G319">
        <v>32</v>
      </c>
      <c r="H319" t="s">
        <v>1379</v>
      </c>
      <c r="I319" t="s">
        <v>1449</v>
      </c>
      <c r="J319" t="s">
        <v>1376</v>
      </c>
      <c r="K319" t="s">
        <v>1350</v>
      </c>
    </row>
    <row r="320" spans="1:11" x14ac:dyDescent="0.35">
      <c r="A320">
        <v>10127</v>
      </c>
      <c r="B320">
        <v>42</v>
      </c>
      <c r="C320">
        <v>100</v>
      </c>
      <c r="D320">
        <v>1</v>
      </c>
      <c r="E320">
        <v>45143</v>
      </c>
      <c r="F320" t="s">
        <v>1344</v>
      </c>
      <c r="G320">
        <v>60</v>
      </c>
      <c r="H320" t="s">
        <v>1437</v>
      </c>
      <c r="I320" t="s">
        <v>1449</v>
      </c>
      <c r="J320" t="s">
        <v>1376</v>
      </c>
      <c r="K320" t="s">
        <v>1368</v>
      </c>
    </row>
    <row r="321" spans="1:11" x14ac:dyDescent="0.35">
      <c r="A321">
        <v>10142</v>
      </c>
      <c r="B321">
        <v>46</v>
      </c>
      <c r="C321">
        <v>100</v>
      </c>
      <c r="D321">
        <v>11</v>
      </c>
      <c r="E321">
        <v>45754</v>
      </c>
      <c r="F321" t="s">
        <v>1344</v>
      </c>
      <c r="G321">
        <v>57</v>
      </c>
      <c r="H321" t="s">
        <v>1392</v>
      </c>
      <c r="I321" t="s">
        <v>1449</v>
      </c>
      <c r="J321" t="s">
        <v>1376</v>
      </c>
      <c r="K321" t="s">
        <v>1368</v>
      </c>
    </row>
    <row r="322" spans="1:11" x14ac:dyDescent="0.35">
      <c r="A322">
        <v>10153</v>
      </c>
      <c r="B322">
        <v>49</v>
      </c>
      <c r="C322">
        <v>100</v>
      </c>
      <c r="D322">
        <v>10</v>
      </c>
      <c r="E322">
        <v>45007</v>
      </c>
      <c r="F322" t="s">
        <v>1344</v>
      </c>
      <c r="G322">
        <v>34</v>
      </c>
      <c r="H322" t="s">
        <v>1374</v>
      </c>
      <c r="I322" t="s">
        <v>1449</v>
      </c>
      <c r="J322" t="s">
        <v>1376</v>
      </c>
      <c r="K322" t="s">
        <v>1350</v>
      </c>
    </row>
    <row r="323" spans="1:11" x14ac:dyDescent="0.35">
      <c r="A323">
        <v>10165</v>
      </c>
      <c r="B323">
        <v>27</v>
      </c>
      <c r="C323">
        <v>100</v>
      </c>
      <c r="D323">
        <v>2</v>
      </c>
      <c r="E323">
        <v>45743</v>
      </c>
      <c r="F323" t="s">
        <v>1344</v>
      </c>
      <c r="G323">
        <v>32</v>
      </c>
      <c r="H323" t="s">
        <v>1379</v>
      </c>
      <c r="I323" t="s">
        <v>1449</v>
      </c>
      <c r="J323" t="s">
        <v>1376</v>
      </c>
      <c r="K323" t="s">
        <v>1368</v>
      </c>
    </row>
    <row r="324" spans="1:11" x14ac:dyDescent="0.35">
      <c r="A324">
        <v>10176</v>
      </c>
      <c r="B324">
        <v>50</v>
      </c>
      <c r="C324">
        <v>100</v>
      </c>
      <c r="D324">
        <v>1</v>
      </c>
      <c r="E324">
        <v>45360</v>
      </c>
      <c r="F324" t="s">
        <v>1344</v>
      </c>
      <c r="G324">
        <v>47</v>
      </c>
      <c r="H324" t="s">
        <v>1432</v>
      </c>
      <c r="I324" t="s">
        <v>1449</v>
      </c>
      <c r="J324" t="s">
        <v>1376</v>
      </c>
      <c r="K324" t="s">
        <v>1368</v>
      </c>
    </row>
    <row r="325" spans="1:11" x14ac:dyDescent="0.35">
      <c r="A325">
        <v>10185</v>
      </c>
      <c r="B325">
        <v>43</v>
      </c>
      <c r="C325">
        <v>100</v>
      </c>
      <c r="D325">
        <v>12</v>
      </c>
      <c r="E325">
        <v>44985</v>
      </c>
      <c r="F325" t="s">
        <v>1344</v>
      </c>
      <c r="G325">
        <v>56</v>
      </c>
      <c r="H325" t="s">
        <v>1407</v>
      </c>
      <c r="I325" t="s">
        <v>1449</v>
      </c>
      <c r="J325" t="s">
        <v>1376</v>
      </c>
      <c r="K325" t="s">
        <v>1350</v>
      </c>
    </row>
    <row r="326" spans="1:11" x14ac:dyDescent="0.35">
      <c r="A326">
        <v>10196</v>
      </c>
      <c r="B326">
        <v>38</v>
      </c>
      <c r="C326">
        <v>100</v>
      </c>
      <c r="D326">
        <v>4</v>
      </c>
      <c r="E326">
        <v>45527</v>
      </c>
      <c r="F326" t="s">
        <v>1344</v>
      </c>
      <c r="G326">
        <v>80</v>
      </c>
      <c r="H326" t="s">
        <v>1387</v>
      </c>
      <c r="I326" t="s">
        <v>1449</v>
      </c>
      <c r="J326" t="s">
        <v>1376</v>
      </c>
      <c r="K326" t="s">
        <v>1368</v>
      </c>
    </row>
    <row r="327" spans="1:11" x14ac:dyDescent="0.35">
      <c r="A327">
        <v>10208</v>
      </c>
      <c r="B327">
        <v>20</v>
      </c>
      <c r="C327">
        <v>100</v>
      </c>
      <c r="D327">
        <v>12</v>
      </c>
      <c r="E327">
        <v>45495</v>
      </c>
      <c r="F327" t="s">
        <v>1344</v>
      </c>
      <c r="G327">
        <v>73</v>
      </c>
      <c r="H327" t="s">
        <v>1383</v>
      </c>
      <c r="I327" t="s">
        <v>1449</v>
      </c>
      <c r="J327" t="s">
        <v>1376</v>
      </c>
      <c r="K327" t="s">
        <v>1368</v>
      </c>
    </row>
    <row r="328" spans="1:11" x14ac:dyDescent="0.35">
      <c r="A328">
        <v>10220</v>
      </c>
      <c r="B328">
        <v>27</v>
      </c>
      <c r="C328">
        <v>100</v>
      </c>
      <c r="D328">
        <v>1</v>
      </c>
      <c r="E328">
        <v>45444</v>
      </c>
      <c r="F328" t="s">
        <v>1344</v>
      </c>
      <c r="G328">
        <v>21</v>
      </c>
      <c r="H328" t="s">
        <v>1438</v>
      </c>
      <c r="I328" t="s">
        <v>1449</v>
      </c>
      <c r="J328" t="s">
        <v>1376</v>
      </c>
      <c r="K328" t="s">
        <v>1368</v>
      </c>
    </row>
    <row r="329" spans="1:11" x14ac:dyDescent="0.35">
      <c r="A329">
        <v>10231</v>
      </c>
      <c r="B329">
        <v>49</v>
      </c>
      <c r="C329">
        <v>100</v>
      </c>
      <c r="D329">
        <v>1</v>
      </c>
      <c r="E329">
        <v>44983</v>
      </c>
      <c r="F329" t="s">
        <v>1344</v>
      </c>
      <c r="G329">
        <v>16</v>
      </c>
      <c r="H329" t="s">
        <v>1439</v>
      </c>
      <c r="I329" t="s">
        <v>1449</v>
      </c>
      <c r="J329" t="s">
        <v>1376</v>
      </c>
      <c r="K329" t="s">
        <v>1368</v>
      </c>
    </row>
    <row r="330" spans="1:11" x14ac:dyDescent="0.35">
      <c r="A330">
        <v>10247</v>
      </c>
      <c r="B330">
        <v>27</v>
      </c>
      <c r="C330">
        <v>100</v>
      </c>
      <c r="D330">
        <v>1</v>
      </c>
      <c r="E330">
        <v>45247</v>
      </c>
      <c r="F330" t="s">
        <v>1344</v>
      </c>
      <c r="G330">
        <v>79</v>
      </c>
      <c r="H330" t="s">
        <v>1435</v>
      </c>
      <c r="I330" t="s">
        <v>1449</v>
      </c>
      <c r="J330" t="s">
        <v>1376</v>
      </c>
      <c r="K330" t="s">
        <v>1368</v>
      </c>
    </row>
    <row r="331" spans="1:11" x14ac:dyDescent="0.35">
      <c r="A331">
        <v>10272</v>
      </c>
      <c r="B331">
        <v>39</v>
      </c>
      <c r="C331">
        <v>100</v>
      </c>
      <c r="D331">
        <v>1</v>
      </c>
      <c r="E331">
        <v>45940</v>
      </c>
      <c r="F331" t="s">
        <v>1344</v>
      </c>
      <c r="G331">
        <v>29</v>
      </c>
      <c r="H331" t="s">
        <v>1367</v>
      </c>
      <c r="I331" t="s">
        <v>1449</v>
      </c>
      <c r="J331" t="s">
        <v>1376</v>
      </c>
      <c r="K331" t="s">
        <v>1350</v>
      </c>
    </row>
    <row r="332" spans="1:11" x14ac:dyDescent="0.35">
      <c r="A332">
        <v>10282</v>
      </c>
      <c r="B332">
        <v>24</v>
      </c>
      <c r="C332">
        <v>100</v>
      </c>
      <c r="D332">
        <v>4</v>
      </c>
      <c r="E332">
        <v>45474</v>
      </c>
      <c r="F332" t="s">
        <v>1344</v>
      </c>
      <c r="G332">
        <v>57</v>
      </c>
      <c r="H332" t="s">
        <v>1392</v>
      </c>
      <c r="I332" t="s">
        <v>1449</v>
      </c>
      <c r="J332" t="s">
        <v>1376</v>
      </c>
      <c r="K332" t="s">
        <v>1368</v>
      </c>
    </row>
    <row r="333" spans="1:11" x14ac:dyDescent="0.35">
      <c r="A333">
        <v>10293</v>
      </c>
      <c r="B333">
        <v>45</v>
      </c>
      <c r="C333">
        <v>100</v>
      </c>
      <c r="D333">
        <v>7</v>
      </c>
      <c r="E333">
        <v>45509</v>
      </c>
      <c r="F333" t="s">
        <v>1344</v>
      </c>
      <c r="G333">
        <v>2</v>
      </c>
      <c r="H333" t="s">
        <v>1389</v>
      </c>
      <c r="I333" t="s">
        <v>1449</v>
      </c>
      <c r="J333" t="s">
        <v>1376</v>
      </c>
      <c r="K333" t="s">
        <v>1368</v>
      </c>
    </row>
    <row r="334" spans="1:11" x14ac:dyDescent="0.35">
      <c r="A334">
        <v>10306</v>
      </c>
      <c r="B334">
        <v>20</v>
      </c>
      <c r="C334">
        <v>100</v>
      </c>
      <c r="D334">
        <v>12</v>
      </c>
      <c r="E334">
        <v>45437</v>
      </c>
      <c r="F334" t="s">
        <v>1344</v>
      </c>
      <c r="G334">
        <v>11</v>
      </c>
      <c r="H334" t="s">
        <v>1440</v>
      </c>
      <c r="I334" t="s">
        <v>1449</v>
      </c>
      <c r="J334" t="s">
        <v>1376</v>
      </c>
      <c r="K334" t="s">
        <v>1350</v>
      </c>
    </row>
    <row r="335" spans="1:11" x14ac:dyDescent="0.35">
      <c r="A335">
        <v>10314</v>
      </c>
      <c r="B335">
        <v>36</v>
      </c>
      <c r="C335">
        <v>100</v>
      </c>
      <c r="D335">
        <v>4</v>
      </c>
      <c r="E335">
        <v>45326</v>
      </c>
      <c r="F335" t="s">
        <v>1344</v>
      </c>
      <c r="G335">
        <v>41</v>
      </c>
      <c r="H335" t="s">
        <v>1441</v>
      </c>
      <c r="I335" t="s">
        <v>1449</v>
      </c>
      <c r="J335" t="s">
        <v>1376</v>
      </c>
      <c r="K335" t="s">
        <v>1368</v>
      </c>
    </row>
    <row r="336" spans="1:11" x14ac:dyDescent="0.35">
      <c r="A336">
        <v>10325</v>
      </c>
      <c r="B336">
        <v>24</v>
      </c>
      <c r="C336">
        <v>100</v>
      </c>
      <c r="D336">
        <v>1</v>
      </c>
      <c r="E336">
        <v>45965</v>
      </c>
      <c r="F336" t="s">
        <v>1344</v>
      </c>
      <c r="G336">
        <v>12</v>
      </c>
      <c r="H336" t="s">
        <v>1366</v>
      </c>
      <c r="I336" t="s">
        <v>1449</v>
      </c>
      <c r="J336" t="s">
        <v>1376</v>
      </c>
      <c r="K336" t="s">
        <v>1350</v>
      </c>
    </row>
    <row r="337" spans="1:11" x14ac:dyDescent="0.35">
      <c r="A337">
        <v>10336</v>
      </c>
      <c r="B337">
        <v>49</v>
      </c>
      <c r="C337">
        <v>63.38</v>
      </c>
      <c r="D337">
        <v>1</v>
      </c>
      <c r="E337">
        <v>45633</v>
      </c>
      <c r="F337" t="s">
        <v>1344</v>
      </c>
      <c r="G337">
        <v>44</v>
      </c>
      <c r="H337" t="s">
        <v>1422</v>
      </c>
      <c r="I337" t="s">
        <v>1449</v>
      </c>
      <c r="J337" t="s">
        <v>1376</v>
      </c>
      <c r="K337" t="s">
        <v>1346</v>
      </c>
    </row>
    <row r="338" spans="1:11" x14ac:dyDescent="0.35">
      <c r="A338">
        <v>10349</v>
      </c>
      <c r="B338">
        <v>26</v>
      </c>
      <c r="C338">
        <v>100</v>
      </c>
      <c r="D338">
        <v>10</v>
      </c>
      <c r="E338">
        <v>45731</v>
      </c>
      <c r="F338" t="s">
        <v>1344</v>
      </c>
      <c r="G338">
        <v>60</v>
      </c>
      <c r="H338" t="s">
        <v>1437</v>
      </c>
      <c r="I338" t="s">
        <v>1449</v>
      </c>
      <c r="J338" t="s">
        <v>1376</v>
      </c>
      <c r="K338" t="s">
        <v>1350</v>
      </c>
    </row>
    <row r="339" spans="1:11" x14ac:dyDescent="0.35">
      <c r="A339">
        <v>10359</v>
      </c>
      <c r="B339">
        <v>49</v>
      </c>
      <c r="C339">
        <v>62.09</v>
      </c>
      <c r="D339">
        <v>5</v>
      </c>
      <c r="E339">
        <v>46017</v>
      </c>
      <c r="F339" t="s">
        <v>1344</v>
      </c>
      <c r="G339">
        <v>68</v>
      </c>
      <c r="H339" t="s">
        <v>1349</v>
      </c>
      <c r="I339" t="s">
        <v>1449</v>
      </c>
      <c r="J339" t="s">
        <v>1376</v>
      </c>
      <c r="K339" t="s">
        <v>1346</v>
      </c>
    </row>
    <row r="340" spans="1:11" x14ac:dyDescent="0.35">
      <c r="A340">
        <v>10372</v>
      </c>
      <c r="B340">
        <v>34</v>
      </c>
      <c r="C340">
        <v>100</v>
      </c>
      <c r="D340">
        <v>1</v>
      </c>
      <c r="E340">
        <v>44965</v>
      </c>
      <c r="F340" t="s">
        <v>1344</v>
      </c>
      <c r="G340">
        <v>84</v>
      </c>
      <c r="H340" t="s">
        <v>1388</v>
      </c>
      <c r="I340" t="s">
        <v>1449</v>
      </c>
      <c r="J340" t="s">
        <v>1376</v>
      </c>
      <c r="K340" t="s">
        <v>1350</v>
      </c>
    </row>
    <row r="341" spans="1:11" x14ac:dyDescent="0.35">
      <c r="A341">
        <v>10382</v>
      </c>
      <c r="B341">
        <v>34</v>
      </c>
      <c r="C341">
        <v>95.35</v>
      </c>
      <c r="D341">
        <v>12</v>
      </c>
      <c r="E341">
        <v>45631</v>
      </c>
      <c r="F341" t="s">
        <v>1344</v>
      </c>
      <c r="G341">
        <v>57</v>
      </c>
      <c r="H341" t="s">
        <v>1392</v>
      </c>
      <c r="I341" t="s">
        <v>1449</v>
      </c>
      <c r="J341" t="s">
        <v>1376</v>
      </c>
      <c r="K341" t="s">
        <v>1350</v>
      </c>
    </row>
    <row r="342" spans="1:11" x14ac:dyDescent="0.35">
      <c r="A342">
        <v>10396</v>
      </c>
      <c r="B342">
        <v>33</v>
      </c>
      <c r="C342">
        <v>100</v>
      </c>
      <c r="D342">
        <v>3</v>
      </c>
      <c r="E342">
        <v>45440</v>
      </c>
      <c r="F342" t="s">
        <v>1344</v>
      </c>
      <c r="G342">
        <v>57</v>
      </c>
      <c r="H342" t="s">
        <v>1392</v>
      </c>
      <c r="I342" t="s">
        <v>1449</v>
      </c>
      <c r="J342" t="s">
        <v>1376</v>
      </c>
      <c r="K342" t="s">
        <v>1350</v>
      </c>
    </row>
    <row r="343" spans="1:11" x14ac:dyDescent="0.35">
      <c r="A343">
        <v>10413</v>
      </c>
      <c r="B343">
        <v>22</v>
      </c>
      <c r="C343">
        <v>100</v>
      </c>
      <c r="D343">
        <v>1</v>
      </c>
      <c r="E343">
        <v>45616</v>
      </c>
      <c r="F343" t="s">
        <v>1344</v>
      </c>
      <c r="G343">
        <v>36</v>
      </c>
      <c r="H343" t="s">
        <v>1362</v>
      </c>
      <c r="I343" t="s">
        <v>1449</v>
      </c>
      <c r="J343" t="s">
        <v>1376</v>
      </c>
      <c r="K343" t="s">
        <v>1368</v>
      </c>
    </row>
    <row r="344" spans="1:11" x14ac:dyDescent="0.35">
      <c r="A344">
        <v>10108</v>
      </c>
      <c r="B344">
        <v>39</v>
      </c>
      <c r="C344">
        <v>89.38</v>
      </c>
      <c r="D344">
        <v>7</v>
      </c>
      <c r="E344">
        <v>45513</v>
      </c>
      <c r="F344" t="s">
        <v>1344</v>
      </c>
      <c r="G344">
        <v>26</v>
      </c>
      <c r="H344" t="s">
        <v>1428</v>
      </c>
      <c r="I344" t="s">
        <v>1450</v>
      </c>
      <c r="J344" t="s">
        <v>1376</v>
      </c>
      <c r="K344" t="s">
        <v>1350</v>
      </c>
    </row>
    <row r="345" spans="1:11" x14ac:dyDescent="0.35">
      <c r="A345">
        <v>10122</v>
      </c>
      <c r="B345">
        <v>32</v>
      </c>
      <c r="C345">
        <v>63.84</v>
      </c>
      <c r="D345">
        <v>11</v>
      </c>
      <c r="E345">
        <v>45961</v>
      </c>
      <c r="F345" t="s">
        <v>1344</v>
      </c>
      <c r="G345">
        <v>49</v>
      </c>
      <c r="H345" t="s">
        <v>1429</v>
      </c>
      <c r="I345" t="s">
        <v>1450</v>
      </c>
      <c r="J345" t="s">
        <v>1376</v>
      </c>
      <c r="K345" t="s">
        <v>1368</v>
      </c>
    </row>
    <row r="346" spans="1:11" x14ac:dyDescent="0.35">
      <c r="A346">
        <v>10135</v>
      </c>
      <c r="B346">
        <v>24</v>
      </c>
      <c r="C346">
        <v>75.010000000000005</v>
      </c>
      <c r="D346">
        <v>8</v>
      </c>
      <c r="E346">
        <v>45918</v>
      </c>
      <c r="F346" t="s">
        <v>1344</v>
      </c>
      <c r="G346">
        <v>57</v>
      </c>
      <c r="H346" t="s">
        <v>1392</v>
      </c>
      <c r="I346" t="s">
        <v>1450</v>
      </c>
      <c r="J346" t="s">
        <v>1376</v>
      </c>
      <c r="K346" t="s">
        <v>1368</v>
      </c>
    </row>
    <row r="347" spans="1:11" x14ac:dyDescent="0.35">
      <c r="A347">
        <v>10147</v>
      </c>
      <c r="B347">
        <v>21</v>
      </c>
      <c r="C347">
        <v>63.84</v>
      </c>
      <c r="D347">
        <v>8</v>
      </c>
      <c r="E347">
        <v>45913</v>
      </c>
      <c r="F347" t="s">
        <v>1344</v>
      </c>
      <c r="G347">
        <v>23</v>
      </c>
      <c r="H347" t="s">
        <v>1394</v>
      </c>
      <c r="I347" t="s">
        <v>1450</v>
      </c>
      <c r="J347" t="s">
        <v>1376</v>
      </c>
      <c r="K347" t="s">
        <v>1368</v>
      </c>
    </row>
    <row r="348" spans="1:11" x14ac:dyDescent="0.35">
      <c r="A348">
        <v>10159</v>
      </c>
      <c r="B348">
        <v>24</v>
      </c>
      <c r="C348">
        <v>73.42</v>
      </c>
      <c r="D348">
        <v>3</v>
      </c>
      <c r="E348">
        <v>45966</v>
      </c>
      <c r="F348" t="s">
        <v>1344</v>
      </c>
      <c r="G348">
        <v>24</v>
      </c>
      <c r="H348" t="s">
        <v>1353</v>
      </c>
      <c r="I348" t="s">
        <v>1450</v>
      </c>
      <c r="J348" t="s">
        <v>1376</v>
      </c>
      <c r="K348" t="s">
        <v>1350</v>
      </c>
    </row>
    <row r="349" spans="1:11" x14ac:dyDescent="0.35">
      <c r="A349">
        <v>10169</v>
      </c>
      <c r="B349">
        <v>36</v>
      </c>
      <c r="C349">
        <v>63.84</v>
      </c>
      <c r="D349">
        <v>3</v>
      </c>
      <c r="E349">
        <v>45287</v>
      </c>
      <c r="F349" t="s">
        <v>1344</v>
      </c>
      <c r="G349">
        <v>3</v>
      </c>
      <c r="H349" t="s">
        <v>1395</v>
      </c>
      <c r="I349" t="s">
        <v>1450</v>
      </c>
      <c r="J349" t="s">
        <v>1376</v>
      </c>
      <c r="K349" t="s">
        <v>1350</v>
      </c>
    </row>
    <row r="350" spans="1:11" x14ac:dyDescent="0.35">
      <c r="A350">
        <v>10181</v>
      </c>
      <c r="B350">
        <v>20</v>
      </c>
      <c r="C350">
        <v>81.400000000000006</v>
      </c>
      <c r="D350">
        <v>15</v>
      </c>
      <c r="E350">
        <v>45127</v>
      </c>
      <c r="F350" t="s">
        <v>1344</v>
      </c>
      <c r="G350">
        <v>42</v>
      </c>
      <c r="H350" t="s">
        <v>1356</v>
      </c>
      <c r="I350" t="s">
        <v>1450</v>
      </c>
      <c r="J350" t="s">
        <v>1376</v>
      </c>
      <c r="K350" t="s">
        <v>1350</v>
      </c>
    </row>
    <row r="351" spans="1:11" x14ac:dyDescent="0.35">
      <c r="A351">
        <v>10191</v>
      </c>
      <c r="B351">
        <v>30</v>
      </c>
      <c r="C351">
        <v>64.64</v>
      </c>
      <c r="D351">
        <v>4</v>
      </c>
      <c r="E351">
        <v>45290</v>
      </c>
      <c r="F351" t="s">
        <v>1344</v>
      </c>
      <c r="G351">
        <v>85</v>
      </c>
      <c r="H351" t="s">
        <v>1430</v>
      </c>
      <c r="I351" t="s">
        <v>1450</v>
      </c>
      <c r="J351" t="s">
        <v>1376</v>
      </c>
      <c r="K351" t="s">
        <v>1350</v>
      </c>
    </row>
    <row r="352" spans="1:11" x14ac:dyDescent="0.35">
      <c r="A352">
        <v>10203</v>
      </c>
      <c r="B352">
        <v>44</v>
      </c>
      <c r="C352">
        <v>82.99</v>
      </c>
      <c r="D352">
        <v>9</v>
      </c>
      <c r="E352">
        <v>45656</v>
      </c>
      <c r="F352" t="s">
        <v>1344</v>
      </c>
      <c r="G352">
        <v>34</v>
      </c>
      <c r="H352" t="s">
        <v>1374</v>
      </c>
      <c r="I352" t="s">
        <v>1450</v>
      </c>
      <c r="J352" t="s">
        <v>1376</v>
      </c>
      <c r="K352" t="s">
        <v>1350</v>
      </c>
    </row>
    <row r="353" spans="1:11" x14ac:dyDescent="0.35">
      <c r="A353">
        <v>10211</v>
      </c>
      <c r="B353">
        <v>28</v>
      </c>
      <c r="C353">
        <v>92.57</v>
      </c>
      <c r="D353">
        <v>3</v>
      </c>
      <c r="E353">
        <v>45050</v>
      </c>
      <c r="F353" t="s">
        <v>1344</v>
      </c>
      <c r="G353">
        <v>9</v>
      </c>
      <c r="H353" t="s">
        <v>1358</v>
      </c>
      <c r="I353" t="s">
        <v>1450</v>
      </c>
      <c r="J353" t="s">
        <v>1376</v>
      </c>
      <c r="K353" t="s">
        <v>1350</v>
      </c>
    </row>
    <row r="354" spans="1:11" x14ac:dyDescent="0.35">
      <c r="A354">
        <v>10225</v>
      </c>
      <c r="B354">
        <v>37</v>
      </c>
      <c r="C354">
        <v>77.41</v>
      </c>
      <c r="D354">
        <v>10</v>
      </c>
      <c r="E354">
        <v>45541</v>
      </c>
      <c r="F354" t="s">
        <v>1344</v>
      </c>
      <c r="G354">
        <v>89</v>
      </c>
      <c r="H354" t="s">
        <v>1431</v>
      </c>
      <c r="I354" t="s">
        <v>1450</v>
      </c>
      <c r="J354" t="s">
        <v>1376</v>
      </c>
      <c r="K354" t="s">
        <v>1350</v>
      </c>
    </row>
    <row r="355" spans="1:11" x14ac:dyDescent="0.35">
      <c r="A355">
        <v>10238</v>
      </c>
      <c r="B355">
        <v>20</v>
      </c>
      <c r="C355">
        <v>74.209999999999994</v>
      </c>
      <c r="D355">
        <v>4</v>
      </c>
      <c r="E355">
        <v>45240</v>
      </c>
      <c r="F355" t="s">
        <v>1344</v>
      </c>
      <c r="G355">
        <v>28</v>
      </c>
      <c r="H355" t="s">
        <v>1405</v>
      </c>
      <c r="I355" t="s">
        <v>1450</v>
      </c>
      <c r="J355" t="s">
        <v>1376</v>
      </c>
      <c r="K355" t="s">
        <v>1350</v>
      </c>
    </row>
    <row r="356" spans="1:11" x14ac:dyDescent="0.35">
      <c r="A356">
        <v>10253</v>
      </c>
      <c r="B356">
        <v>25</v>
      </c>
      <c r="C356">
        <v>90.17</v>
      </c>
      <c r="D356">
        <v>14</v>
      </c>
      <c r="E356">
        <v>45143</v>
      </c>
      <c r="F356" t="s">
        <v>1408</v>
      </c>
      <c r="G356">
        <v>88</v>
      </c>
      <c r="H356" t="s">
        <v>1372</v>
      </c>
      <c r="I356" t="s">
        <v>1450</v>
      </c>
      <c r="J356" t="s">
        <v>1376</v>
      </c>
      <c r="K356" t="s">
        <v>1350</v>
      </c>
    </row>
    <row r="357" spans="1:11" x14ac:dyDescent="0.35">
      <c r="A357">
        <v>10266</v>
      </c>
      <c r="B357">
        <v>35</v>
      </c>
      <c r="C357">
        <v>76.61</v>
      </c>
      <c r="D357">
        <v>15</v>
      </c>
      <c r="E357">
        <v>45662</v>
      </c>
      <c r="F357" t="s">
        <v>1344</v>
      </c>
      <c r="G357">
        <v>47</v>
      </c>
      <c r="H357" t="s">
        <v>1432</v>
      </c>
      <c r="I357" t="s">
        <v>1450</v>
      </c>
      <c r="J357" t="s">
        <v>1376</v>
      </c>
      <c r="K357" t="s">
        <v>1368</v>
      </c>
    </row>
    <row r="358" spans="1:11" x14ac:dyDescent="0.35">
      <c r="A358">
        <v>10276</v>
      </c>
      <c r="B358">
        <v>38</v>
      </c>
      <c r="C358">
        <v>83.79</v>
      </c>
      <c r="D358">
        <v>4</v>
      </c>
      <c r="E358">
        <v>45190</v>
      </c>
      <c r="F358" t="s">
        <v>1344</v>
      </c>
      <c r="G358">
        <v>63</v>
      </c>
      <c r="H358" t="s">
        <v>1433</v>
      </c>
      <c r="I358" t="s">
        <v>1450</v>
      </c>
      <c r="J358" t="s">
        <v>1376</v>
      </c>
      <c r="K358" t="s">
        <v>1368</v>
      </c>
    </row>
    <row r="359" spans="1:11" x14ac:dyDescent="0.35">
      <c r="A359">
        <v>10287</v>
      </c>
      <c r="B359">
        <v>41</v>
      </c>
      <c r="C359">
        <v>69.430000000000007</v>
      </c>
      <c r="D359">
        <v>13</v>
      </c>
      <c r="E359">
        <v>45479</v>
      </c>
      <c r="F359" t="s">
        <v>1344</v>
      </c>
      <c r="G359">
        <v>89</v>
      </c>
      <c r="H359" t="s">
        <v>1431</v>
      </c>
      <c r="I359" t="s">
        <v>1450</v>
      </c>
      <c r="J359" t="s">
        <v>1376</v>
      </c>
      <c r="K359" t="s">
        <v>1350</v>
      </c>
    </row>
    <row r="360" spans="1:11" x14ac:dyDescent="0.35">
      <c r="A360">
        <v>10300</v>
      </c>
      <c r="B360">
        <v>22</v>
      </c>
      <c r="C360">
        <v>76.61</v>
      </c>
      <c r="D360">
        <v>6</v>
      </c>
      <c r="E360">
        <v>45245</v>
      </c>
      <c r="F360" t="s">
        <v>1344</v>
      </c>
      <c r="G360">
        <v>14</v>
      </c>
      <c r="H360" t="s">
        <v>1434</v>
      </c>
      <c r="I360" t="s">
        <v>1450</v>
      </c>
      <c r="J360" t="s">
        <v>1376</v>
      </c>
      <c r="K360" t="s">
        <v>1350</v>
      </c>
    </row>
    <row r="361" spans="1:11" x14ac:dyDescent="0.35">
      <c r="A361">
        <v>10310</v>
      </c>
      <c r="B361">
        <v>49</v>
      </c>
      <c r="C361">
        <v>81.400000000000006</v>
      </c>
      <c r="D361">
        <v>11</v>
      </c>
      <c r="E361">
        <v>45814</v>
      </c>
      <c r="F361" t="s">
        <v>1344</v>
      </c>
      <c r="G361">
        <v>85</v>
      </c>
      <c r="H361" t="s">
        <v>1430</v>
      </c>
      <c r="I361" t="s">
        <v>1450</v>
      </c>
      <c r="J361" t="s">
        <v>1376</v>
      </c>
      <c r="K361" t="s">
        <v>1350</v>
      </c>
    </row>
    <row r="362" spans="1:11" x14ac:dyDescent="0.35">
      <c r="A362">
        <v>10320</v>
      </c>
      <c r="B362">
        <v>38</v>
      </c>
      <c r="C362">
        <v>73.42</v>
      </c>
      <c r="D362">
        <v>4</v>
      </c>
      <c r="E362">
        <v>44988</v>
      </c>
      <c r="F362" t="s">
        <v>1344</v>
      </c>
      <c r="G362">
        <v>91</v>
      </c>
      <c r="H362" t="s">
        <v>1377</v>
      </c>
      <c r="I362" t="s">
        <v>1450</v>
      </c>
      <c r="J362" t="s">
        <v>1376</v>
      </c>
      <c r="K362" t="s">
        <v>1350</v>
      </c>
    </row>
    <row r="363" spans="1:11" x14ac:dyDescent="0.35">
      <c r="A363">
        <v>10329</v>
      </c>
      <c r="B363">
        <v>33</v>
      </c>
      <c r="C363">
        <v>100</v>
      </c>
      <c r="D363">
        <v>14</v>
      </c>
      <c r="E363">
        <v>45827</v>
      </c>
      <c r="F363" t="s">
        <v>1344</v>
      </c>
      <c r="G363">
        <v>46</v>
      </c>
      <c r="H363" t="s">
        <v>1347</v>
      </c>
      <c r="I363" t="s">
        <v>1450</v>
      </c>
      <c r="J363" t="s">
        <v>1376</v>
      </c>
      <c r="K363" t="s">
        <v>1350</v>
      </c>
    </row>
    <row r="364" spans="1:11" x14ac:dyDescent="0.35">
      <c r="A364">
        <v>10341</v>
      </c>
      <c r="B364">
        <v>36</v>
      </c>
      <c r="C364">
        <v>93.56</v>
      </c>
      <c r="D364">
        <v>10</v>
      </c>
      <c r="E364">
        <v>45693</v>
      </c>
      <c r="F364" t="s">
        <v>1344</v>
      </c>
      <c r="G364">
        <v>72</v>
      </c>
      <c r="H364" t="s">
        <v>1369</v>
      </c>
      <c r="I364" t="s">
        <v>1450</v>
      </c>
      <c r="J364" t="s">
        <v>1376</v>
      </c>
      <c r="K364" t="s">
        <v>1368</v>
      </c>
    </row>
    <row r="365" spans="1:11" x14ac:dyDescent="0.35">
      <c r="A365">
        <v>10363</v>
      </c>
      <c r="B365">
        <v>34</v>
      </c>
      <c r="C365">
        <v>81.62</v>
      </c>
      <c r="D365">
        <v>5</v>
      </c>
      <c r="E365">
        <v>45790</v>
      </c>
      <c r="F365" t="s">
        <v>1344</v>
      </c>
      <c r="G365">
        <v>79</v>
      </c>
      <c r="H365" t="s">
        <v>1435</v>
      </c>
      <c r="I365" t="s">
        <v>1450</v>
      </c>
      <c r="J365" t="s">
        <v>1376</v>
      </c>
      <c r="K365" t="s">
        <v>1346</v>
      </c>
    </row>
    <row r="366" spans="1:11" x14ac:dyDescent="0.35">
      <c r="A366">
        <v>10377</v>
      </c>
      <c r="B366">
        <v>24</v>
      </c>
      <c r="C366">
        <v>67.83</v>
      </c>
      <c r="D366">
        <v>5</v>
      </c>
      <c r="E366">
        <v>45526</v>
      </c>
      <c r="F366" t="s">
        <v>1344</v>
      </c>
      <c r="G366">
        <v>86</v>
      </c>
      <c r="H366" t="s">
        <v>1365</v>
      </c>
      <c r="I366" t="s">
        <v>1450</v>
      </c>
      <c r="J366" t="s">
        <v>1376</v>
      </c>
      <c r="K366" t="s">
        <v>1346</v>
      </c>
    </row>
    <row r="367" spans="1:11" x14ac:dyDescent="0.35">
      <c r="A367">
        <v>10389</v>
      </c>
      <c r="B367">
        <v>36</v>
      </c>
      <c r="C367">
        <v>70.260000000000005</v>
      </c>
      <c r="D367">
        <v>7</v>
      </c>
      <c r="E367">
        <v>45386</v>
      </c>
      <c r="F367" t="s">
        <v>1344</v>
      </c>
      <c r="G367">
        <v>74</v>
      </c>
      <c r="H367" t="s">
        <v>1390</v>
      </c>
      <c r="I367" t="s">
        <v>1450</v>
      </c>
      <c r="J367" t="s">
        <v>1376</v>
      </c>
      <c r="K367" t="s">
        <v>1346</v>
      </c>
    </row>
    <row r="368" spans="1:11" x14ac:dyDescent="0.35">
      <c r="A368">
        <v>10419</v>
      </c>
      <c r="B368">
        <v>34</v>
      </c>
      <c r="C368">
        <v>90.17</v>
      </c>
      <c r="D368">
        <v>14</v>
      </c>
      <c r="E368">
        <v>44962</v>
      </c>
      <c r="F368" t="s">
        <v>1344</v>
      </c>
      <c r="G368">
        <v>72</v>
      </c>
      <c r="H368" t="s">
        <v>1369</v>
      </c>
      <c r="I368" t="s">
        <v>1450</v>
      </c>
      <c r="J368" t="s">
        <v>1376</v>
      </c>
      <c r="K368" t="s">
        <v>1346</v>
      </c>
    </row>
    <row r="369" spans="1:11" x14ac:dyDescent="0.35">
      <c r="A369">
        <v>10104</v>
      </c>
      <c r="B369">
        <v>41</v>
      </c>
      <c r="C369">
        <v>100</v>
      </c>
      <c r="D369">
        <v>9</v>
      </c>
      <c r="E369">
        <v>45380</v>
      </c>
      <c r="F369" t="s">
        <v>1344</v>
      </c>
      <c r="G369">
        <v>34</v>
      </c>
      <c r="H369" t="s">
        <v>1374</v>
      </c>
      <c r="I369" t="s">
        <v>1451</v>
      </c>
      <c r="J369" t="s">
        <v>1443</v>
      </c>
      <c r="K369" t="s">
        <v>1350</v>
      </c>
    </row>
    <row r="370" spans="1:11" x14ac:dyDescent="0.35">
      <c r="A370">
        <v>10115</v>
      </c>
      <c r="B370">
        <v>46</v>
      </c>
      <c r="C370">
        <v>100</v>
      </c>
      <c r="D370">
        <v>5</v>
      </c>
      <c r="E370">
        <v>45100</v>
      </c>
      <c r="F370" t="s">
        <v>1344</v>
      </c>
      <c r="G370">
        <v>20</v>
      </c>
      <c r="H370" t="s">
        <v>1380</v>
      </c>
      <c r="I370" t="s">
        <v>1451</v>
      </c>
      <c r="J370" t="s">
        <v>1443</v>
      </c>
      <c r="K370" t="s">
        <v>1350</v>
      </c>
    </row>
    <row r="371" spans="1:11" x14ac:dyDescent="0.35">
      <c r="A371">
        <v>10127</v>
      </c>
      <c r="B371">
        <v>24</v>
      </c>
      <c r="C371">
        <v>100</v>
      </c>
      <c r="D371">
        <v>11</v>
      </c>
      <c r="E371">
        <v>45231</v>
      </c>
      <c r="F371" t="s">
        <v>1344</v>
      </c>
      <c r="G371">
        <v>60</v>
      </c>
      <c r="H371" t="s">
        <v>1437</v>
      </c>
      <c r="I371" t="s">
        <v>1451</v>
      </c>
      <c r="J371" t="s">
        <v>1443</v>
      </c>
      <c r="K371" t="s">
        <v>1368</v>
      </c>
    </row>
    <row r="372" spans="1:11" x14ac:dyDescent="0.35">
      <c r="A372">
        <v>10141</v>
      </c>
      <c r="B372">
        <v>21</v>
      </c>
      <c r="C372">
        <v>100</v>
      </c>
      <c r="D372">
        <v>5</v>
      </c>
      <c r="E372">
        <v>45014</v>
      </c>
      <c r="F372" t="s">
        <v>1344</v>
      </c>
      <c r="G372">
        <v>79</v>
      </c>
      <c r="H372" t="s">
        <v>1435</v>
      </c>
      <c r="I372" t="s">
        <v>1451</v>
      </c>
      <c r="J372" t="s">
        <v>1443</v>
      </c>
      <c r="K372" t="s">
        <v>1346</v>
      </c>
    </row>
    <row r="373" spans="1:11" x14ac:dyDescent="0.35">
      <c r="A373">
        <v>10151</v>
      </c>
      <c r="B373">
        <v>24</v>
      </c>
      <c r="C373">
        <v>100</v>
      </c>
      <c r="D373">
        <v>3</v>
      </c>
      <c r="E373">
        <v>45084</v>
      </c>
      <c r="F373" t="s">
        <v>1344</v>
      </c>
      <c r="G373">
        <v>65</v>
      </c>
      <c r="H373" t="s">
        <v>1418</v>
      </c>
      <c r="I373" t="s">
        <v>1451</v>
      </c>
      <c r="J373" t="s">
        <v>1443</v>
      </c>
      <c r="K373" t="s">
        <v>1350</v>
      </c>
    </row>
    <row r="374" spans="1:11" x14ac:dyDescent="0.35">
      <c r="A374">
        <v>10165</v>
      </c>
      <c r="B374">
        <v>48</v>
      </c>
      <c r="C374">
        <v>100</v>
      </c>
      <c r="D374">
        <v>12</v>
      </c>
      <c r="E374">
        <v>45265</v>
      </c>
      <c r="F374" t="s">
        <v>1344</v>
      </c>
      <c r="G374">
        <v>32</v>
      </c>
      <c r="H374" t="s">
        <v>1379</v>
      </c>
      <c r="I374" t="s">
        <v>1451</v>
      </c>
      <c r="J374" t="s">
        <v>1443</v>
      </c>
      <c r="K374" t="s">
        <v>1368</v>
      </c>
    </row>
    <row r="375" spans="1:11" x14ac:dyDescent="0.35">
      <c r="A375">
        <v>10175</v>
      </c>
      <c r="B375">
        <v>26</v>
      </c>
      <c r="C375">
        <v>100</v>
      </c>
      <c r="D375">
        <v>1</v>
      </c>
      <c r="E375">
        <v>45944</v>
      </c>
      <c r="F375" t="s">
        <v>1344</v>
      </c>
      <c r="G375">
        <v>78</v>
      </c>
      <c r="H375" t="s">
        <v>1406</v>
      </c>
      <c r="I375" t="s">
        <v>1451</v>
      </c>
      <c r="J375" t="s">
        <v>1443</v>
      </c>
      <c r="K375" t="s">
        <v>1350</v>
      </c>
    </row>
    <row r="376" spans="1:11" x14ac:dyDescent="0.35">
      <c r="A376">
        <v>10184</v>
      </c>
      <c r="B376">
        <v>37</v>
      </c>
      <c r="C376">
        <v>100</v>
      </c>
      <c r="D376">
        <v>6</v>
      </c>
      <c r="E376">
        <v>45488</v>
      </c>
      <c r="F376" t="s">
        <v>1344</v>
      </c>
      <c r="G376">
        <v>43</v>
      </c>
      <c r="H376" t="s">
        <v>1452</v>
      </c>
      <c r="I376" t="s">
        <v>1451</v>
      </c>
      <c r="J376" t="s">
        <v>1443</v>
      </c>
      <c r="K376" t="s">
        <v>1350</v>
      </c>
    </row>
    <row r="377" spans="1:11" x14ac:dyDescent="0.35">
      <c r="A377">
        <v>10195</v>
      </c>
      <c r="B377">
        <v>49</v>
      </c>
      <c r="C377">
        <v>100</v>
      </c>
      <c r="D377">
        <v>6</v>
      </c>
      <c r="E377">
        <v>45266</v>
      </c>
      <c r="F377" t="s">
        <v>1344</v>
      </c>
      <c r="G377">
        <v>55</v>
      </c>
      <c r="H377" t="s">
        <v>1402</v>
      </c>
      <c r="I377" t="s">
        <v>1451</v>
      </c>
      <c r="J377" t="s">
        <v>1443</v>
      </c>
      <c r="K377" t="s">
        <v>1350</v>
      </c>
    </row>
    <row r="378" spans="1:11" x14ac:dyDescent="0.35">
      <c r="A378">
        <v>10207</v>
      </c>
      <c r="B378">
        <v>34</v>
      </c>
      <c r="C378">
        <v>99.54</v>
      </c>
      <c r="D378">
        <v>7</v>
      </c>
      <c r="E378">
        <v>46010</v>
      </c>
      <c r="F378" t="s">
        <v>1344</v>
      </c>
      <c r="G378">
        <v>30</v>
      </c>
      <c r="H378" t="s">
        <v>1425</v>
      </c>
      <c r="I378" t="s">
        <v>1451</v>
      </c>
      <c r="J378" t="s">
        <v>1443</v>
      </c>
      <c r="K378" t="s">
        <v>1350</v>
      </c>
    </row>
    <row r="379" spans="1:11" x14ac:dyDescent="0.35">
      <c r="A379">
        <v>10219</v>
      </c>
      <c r="B379">
        <v>48</v>
      </c>
      <c r="C379">
        <v>100</v>
      </c>
      <c r="D379">
        <v>2</v>
      </c>
      <c r="E379">
        <v>45184</v>
      </c>
      <c r="F379" t="s">
        <v>1344</v>
      </c>
      <c r="G379">
        <v>75</v>
      </c>
      <c r="H379" t="s">
        <v>1453</v>
      </c>
      <c r="I379" t="s">
        <v>1451</v>
      </c>
      <c r="J379" t="s">
        <v>1443</v>
      </c>
      <c r="K379" t="s">
        <v>1350</v>
      </c>
    </row>
    <row r="380" spans="1:11" x14ac:dyDescent="0.35">
      <c r="A380">
        <v>10229</v>
      </c>
      <c r="B380">
        <v>36</v>
      </c>
      <c r="C380">
        <v>100</v>
      </c>
      <c r="D380">
        <v>1</v>
      </c>
      <c r="E380">
        <v>45277</v>
      </c>
      <c r="F380" t="s">
        <v>1344</v>
      </c>
      <c r="G380">
        <v>57</v>
      </c>
      <c r="H380" t="s">
        <v>1392</v>
      </c>
      <c r="I380" t="s">
        <v>1451</v>
      </c>
      <c r="J380" t="s">
        <v>1443</v>
      </c>
      <c r="K380" t="s">
        <v>1350</v>
      </c>
    </row>
    <row r="381" spans="1:11" x14ac:dyDescent="0.35">
      <c r="A381">
        <v>10246</v>
      </c>
      <c r="B381">
        <v>46</v>
      </c>
      <c r="C381">
        <v>100</v>
      </c>
      <c r="D381">
        <v>5</v>
      </c>
      <c r="E381">
        <v>45844</v>
      </c>
      <c r="F381" t="s">
        <v>1344</v>
      </c>
      <c r="G381">
        <v>34</v>
      </c>
      <c r="H381" t="s">
        <v>1374</v>
      </c>
      <c r="I381" t="s">
        <v>1451</v>
      </c>
      <c r="J381" t="s">
        <v>1443</v>
      </c>
      <c r="K381" t="s">
        <v>1350</v>
      </c>
    </row>
    <row r="382" spans="1:11" x14ac:dyDescent="0.35">
      <c r="A382">
        <v>10259</v>
      </c>
      <c r="B382">
        <v>46</v>
      </c>
      <c r="C382">
        <v>100</v>
      </c>
      <c r="D382">
        <v>4</v>
      </c>
      <c r="E382">
        <v>45072</v>
      </c>
      <c r="F382" t="s">
        <v>1344</v>
      </c>
      <c r="G382">
        <v>40</v>
      </c>
      <c r="H382" t="s">
        <v>1426</v>
      </c>
      <c r="I382" t="s">
        <v>1451</v>
      </c>
      <c r="J382" t="s">
        <v>1443</v>
      </c>
      <c r="K382" t="s">
        <v>1350</v>
      </c>
    </row>
    <row r="383" spans="1:11" x14ac:dyDescent="0.35">
      <c r="A383">
        <v>10271</v>
      </c>
      <c r="B383">
        <v>31</v>
      </c>
      <c r="C383">
        <v>97.17</v>
      </c>
      <c r="D383">
        <v>5</v>
      </c>
      <c r="E383">
        <v>45171</v>
      </c>
      <c r="F383" t="s">
        <v>1344</v>
      </c>
      <c r="G383">
        <v>57</v>
      </c>
      <c r="H383" t="s">
        <v>1392</v>
      </c>
      <c r="I383" t="s">
        <v>1451</v>
      </c>
      <c r="J383" t="s">
        <v>1443</v>
      </c>
      <c r="K383" t="s">
        <v>1350</v>
      </c>
    </row>
    <row r="384" spans="1:11" x14ac:dyDescent="0.35">
      <c r="A384">
        <v>10281</v>
      </c>
      <c r="B384">
        <v>41</v>
      </c>
      <c r="C384">
        <v>100</v>
      </c>
      <c r="D384">
        <v>1</v>
      </c>
      <c r="E384">
        <v>45458</v>
      </c>
      <c r="F384" t="s">
        <v>1344</v>
      </c>
      <c r="G384">
        <v>29</v>
      </c>
      <c r="H384" t="s">
        <v>1367</v>
      </c>
      <c r="I384" t="s">
        <v>1451</v>
      </c>
      <c r="J384" t="s">
        <v>1443</v>
      </c>
      <c r="K384" t="s">
        <v>1368</v>
      </c>
    </row>
    <row r="385" spans="1:11" x14ac:dyDescent="0.35">
      <c r="A385">
        <v>10292</v>
      </c>
      <c r="B385">
        <v>21</v>
      </c>
      <c r="C385">
        <v>100</v>
      </c>
      <c r="D385">
        <v>8</v>
      </c>
      <c r="E385">
        <v>45449</v>
      </c>
      <c r="F385" t="s">
        <v>1344</v>
      </c>
      <c r="G385">
        <v>46</v>
      </c>
      <c r="H385" t="s">
        <v>1347</v>
      </c>
      <c r="I385" t="s">
        <v>1451</v>
      </c>
      <c r="J385" t="s">
        <v>1443</v>
      </c>
      <c r="K385" t="s">
        <v>1346</v>
      </c>
    </row>
    <row r="386" spans="1:11" x14ac:dyDescent="0.35">
      <c r="A386">
        <v>10305</v>
      </c>
      <c r="B386">
        <v>38</v>
      </c>
      <c r="C386">
        <v>100</v>
      </c>
      <c r="D386">
        <v>5</v>
      </c>
      <c r="E386">
        <v>45348</v>
      </c>
      <c r="F386" t="s">
        <v>1344</v>
      </c>
      <c r="G386">
        <v>50</v>
      </c>
      <c r="H386" t="s">
        <v>1364</v>
      </c>
      <c r="I386" t="s">
        <v>1451</v>
      </c>
      <c r="J386" t="s">
        <v>1443</v>
      </c>
      <c r="K386" t="s">
        <v>1350</v>
      </c>
    </row>
    <row r="387" spans="1:11" x14ac:dyDescent="0.35">
      <c r="A387">
        <v>10314</v>
      </c>
      <c r="B387">
        <v>45</v>
      </c>
      <c r="C387">
        <v>100</v>
      </c>
      <c r="D387">
        <v>14</v>
      </c>
      <c r="E387">
        <v>45676</v>
      </c>
      <c r="F387" t="s">
        <v>1344</v>
      </c>
      <c r="G387">
        <v>41</v>
      </c>
      <c r="H387" t="s">
        <v>1441</v>
      </c>
      <c r="I387" t="s">
        <v>1451</v>
      </c>
      <c r="J387" t="s">
        <v>1443</v>
      </c>
      <c r="K387" t="s">
        <v>1368</v>
      </c>
    </row>
    <row r="388" spans="1:11" x14ac:dyDescent="0.35">
      <c r="A388">
        <v>10324</v>
      </c>
      <c r="B388">
        <v>26</v>
      </c>
      <c r="C388">
        <v>58.38</v>
      </c>
      <c r="D388">
        <v>7</v>
      </c>
      <c r="E388">
        <v>45988</v>
      </c>
      <c r="F388" t="s">
        <v>1344</v>
      </c>
      <c r="G388">
        <v>90</v>
      </c>
      <c r="H388" t="s">
        <v>1360</v>
      </c>
      <c r="I388" t="s">
        <v>1451</v>
      </c>
      <c r="J388" t="s">
        <v>1443</v>
      </c>
      <c r="K388" t="s">
        <v>1346</v>
      </c>
    </row>
    <row r="389" spans="1:11" x14ac:dyDescent="0.35">
      <c r="A389">
        <v>10336</v>
      </c>
      <c r="B389">
        <v>38</v>
      </c>
      <c r="C389">
        <v>100</v>
      </c>
      <c r="D389">
        <v>3</v>
      </c>
      <c r="E389">
        <v>45373</v>
      </c>
      <c r="F389" t="s">
        <v>1344</v>
      </c>
      <c r="G389">
        <v>44</v>
      </c>
      <c r="H389" t="s">
        <v>1422</v>
      </c>
      <c r="I389" t="s">
        <v>1451</v>
      </c>
      <c r="J389" t="s">
        <v>1443</v>
      </c>
      <c r="K389" t="s">
        <v>1346</v>
      </c>
    </row>
    <row r="390" spans="1:11" x14ac:dyDescent="0.35">
      <c r="A390">
        <v>10349</v>
      </c>
      <c r="B390">
        <v>48</v>
      </c>
      <c r="C390">
        <v>100</v>
      </c>
      <c r="D390">
        <v>9</v>
      </c>
      <c r="E390">
        <v>45367</v>
      </c>
      <c r="F390" t="s">
        <v>1344</v>
      </c>
      <c r="G390">
        <v>60</v>
      </c>
      <c r="H390" t="s">
        <v>1437</v>
      </c>
      <c r="I390" t="s">
        <v>1451</v>
      </c>
      <c r="J390" t="s">
        <v>1443</v>
      </c>
      <c r="K390" t="s">
        <v>1350</v>
      </c>
    </row>
    <row r="391" spans="1:11" x14ac:dyDescent="0.35">
      <c r="A391">
        <v>10358</v>
      </c>
      <c r="B391">
        <v>42</v>
      </c>
      <c r="C391">
        <v>64.16</v>
      </c>
      <c r="D391">
        <v>9</v>
      </c>
      <c r="E391">
        <v>45235</v>
      </c>
      <c r="F391" t="s">
        <v>1344</v>
      </c>
      <c r="G391">
        <v>34</v>
      </c>
      <c r="H391" t="s">
        <v>1374</v>
      </c>
      <c r="I391" t="s">
        <v>1451</v>
      </c>
      <c r="J391" t="s">
        <v>1443</v>
      </c>
      <c r="K391" t="s">
        <v>1346</v>
      </c>
    </row>
    <row r="392" spans="1:11" x14ac:dyDescent="0.35">
      <c r="A392">
        <v>10371</v>
      </c>
      <c r="B392">
        <v>49</v>
      </c>
      <c r="C392">
        <v>35.71</v>
      </c>
      <c r="D392">
        <v>4</v>
      </c>
      <c r="E392">
        <v>45936</v>
      </c>
      <c r="F392" t="s">
        <v>1344</v>
      </c>
      <c r="G392">
        <v>57</v>
      </c>
      <c r="H392" t="s">
        <v>1392</v>
      </c>
      <c r="I392" t="s">
        <v>1451</v>
      </c>
      <c r="J392" t="s">
        <v>1443</v>
      </c>
      <c r="K392" t="s">
        <v>1350</v>
      </c>
    </row>
    <row r="393" spans="1:11" x14ac:dyDescent="0.35">
      <c r="A393">
        <v>10382</v>
      </c>
      <c r="B393">
        <v>32</v>
      </c>
      <c r="C393">
        <v>66.58</v>
      </c>
      <c r="D393">
        <v>13</v>
      </c>
      <c r="E393">
        <v>45184</v>
      </c>
      <c r="F393" t="s">
        <v>1344</v>
      </c>
      <c r="G393">
        <v>57</v>
      </c>
      <c r="H393" t="s">
        <v>1392</v>
      </c>
      <c r="I393" t="s">
        <v>1451</v>
      </c>
      <c r="J393" t="s">
        <v>1443</v>
      </c>
      <c r="K393" t="s">
        <v>1350</v>
      </c>
    </row>
    <row r="394" spans="1:11" x14ac:dyDescent="0.35">
      <c r="A394">
        <v>10412</v>
      </c>
      <c r="B394">
        <v>54</v>
      </c>
      <c r="C394">
        <v>100</v>
      </c>
      <c r="D394">
        <v>5</v>
      </c>
      <c r="E394">
        <v>45746</v>
      </c>
      <c r="F394" t="s">
        <v>1344</v>
      </c>
      <c r="G394">
        <v>34</v>
      </c>
      <c r="H394" t="s">
        <v>1374</v>
      </c>
      <c r="I394" t="s">
        <v>1451</v>
      </c>
      <c r="J394" t="s">
        <v>1443</v>
      </c>
      <c r="K394" t="s">
        <v>1350</v>
      </c>
    </row>
    <row r="395" spans="1:11" x14ac:dyDescent="0.35">
      <c r="A395">
        <v>10425</v>
      </c>
      <c r="B395">
        <v>33</v>
      </c>
      <c r="C395">
        <v>100</v>
      </c>
      <c r="D395">
        <v>4</v>
      </c>
      <c r="E395">
        <v>45664</v>
      </c>
      <c r="F395" t="s">
        <v>1397</v>
      </c>
      <c r="G395">
        <v>45</v>
      </c>
      <c r="H395" t="s">
        <v>1363</v>
      </c>
      <c r="I395" t="s">
        <v>1451</v>
      </c>
      <c r="J395" t="s">
        <v>1443</v>
      </c>
      <c r="K395" t="s">
        <v>1350</v>
      </c>
    </row>
    <row r="396" spans="1:11" x14ac:dyDescent="0.35">
      <c r="A396">
        <v>10108</v>
      </c>
      <c r="B396">
        <v>36</v>
      </c>
      <c r="C396">
        <v>100</v>
      </c>
      <c r="D396">
        <v>3</v>
      </c>
      <c r="E396">
        <v>45670</v>
      </c>
      <c r="F396" t="s">
        <v>1344</v>
      </c>
      <c r="G396">
        <v>26</v>
      </c>
      <c r="H396" t="s">
        <v>1428</v>
      </c>
      <c r="I396" t="s">
        <v>1454</v>
      </c>
      <c r="J396" t="s">
        <v>1376</v>
      </c>
      <c r="K396" t="s">
        <v>1350</v>
      </c>
    </row>
    <row r="397" spans="1:11" x14ac:dyDescent="0.35">
      <c r="A397">
        <v>10122</v>
      </c>
      <c r="B397">
        <v>20</v>
      </c>
      <c r="C397">
        <v>100</v>
      </c>
      <c r="D397">
        <v>7</v>
      </c>
      <c r="E397">
        <v>45872</v>
      </c>
      <c r="F397" t="s">
        <v>1344</v>
      </c>
      <c r="G397">
        <v>49</v>
      </c>
      <c r="H397" t="s">
        <v>1429</v>
      </c>
      <c r="I397" t="s">
        <v>1454</v>
      </c>
      <c r="J397" t="s">
        <v>1376</v>
      </c>
      <c r="K397" t="s">
        <v>1368</v>
      </c>
    </row>
    <row r="398" spans="1:11" x14ac:dyDescent="0.35">
      <c r="A398">
        <v>10135</v>
      </c>
      <c r="B398">
        <v>29</v>
      </c>
      <c r="C398">
        <v>97.89</v>
      </c>
      <c r="D398">
        <v>4</v>
      </c>
      <c r="E398">
        <v>45388</v>
      </c>
      <c r="F398" t="s">
        <v>1344</v>
      </c>
      <c r="G398">
        <v>57</v>
      </c>
      <c r="H398" t="s">
        <v>1392</v>
      </c>
      <c r="I398" t="s">
        <v>1454</v>
      </c>
      <c r="J398" t="s">
        <v>1376</v>
      </c>
      <c r="K398" t="s">
        <v>1368</v>
      </c>
    </row>
    <row r="399" spans="1:11" x14ac:dyDescent="0.35">
      <c r="A399">
        <v>10147</v>
      </c>
      <c r="B399">
        <v>33</v>
      </c>
      <c r="C399">
        <v>97.89</v>
      </c>
      <c r="D399">
        <v>4</v>
      </c>
      <c r="E399">
        <v>45957</v>
      </c>
      <c r="F399" t="s">
        <v>1344</v>
      </c>
      <c r="G399">
        <v>23</v>
      </c>
      <c r="H399" t="s">
        <v>1394</v>
      </c>
      <c r="I399" t="s">
        <v>1454</v>
      </c>
      <c r="J399" t="s">
        <v>1376</v>
      </c>
      <c r="K399" t="s">
        <v>1368</v>
      </c>
    </row>
    <row r="400" spans="1:11" x14ac:dyDescent="0.35">
      <c r="A400">
        <v>10160</v>
      </c>
      <c r="B400">
        <v>50</v>
      </c>
      <c r="C400">
        <v>100</v>
      </c>
      <c r="D400">
        <v>5</v>
      </c>
      <c r="E400">
        <v>45188</v>
      </c>
      <c r="F400" t="s">
        <v>1344</v>
      </c>
      <c r="G400">
        <v>51</v>
      </c>
      <c r="H400" t="s">
        <v>1412</v>
      </c>
      <c r="I400" t="s">
        <v>1454</v>
      </c>
      <c r="J400" t="s">
        <v>1376</v>
      </c>
      <c r="K400" t="s">
        <v>1350</v>
      </c>
    </row>
    <row r="401" spans="1:11" x14ac:dyDescent="0.35">
      <c r="A401">
        <v>10170</v>
      </c>
      <c r="B401">
        <v>41</v>
      </c>
      <c r="C401">
        <v>100</v>
      </c>
      <c r="D401">
        <v>3</v>
      </c>
      <c r="E401">
        <v>45525</v>
      </c>
      <c r="F401" t="s">
        <v>1344</v>
      </c>
      <c r="G401">
        <v>53</v>
      </c>
      <c r="H401" t="s">
        <v>1424</v>
      </c>
      <c r="I401" t="s">
        <v>1454</v>
      </c>
      <c r="J401" t="s">
        <v>1376</v>
      </c>
      <c r="K401" t="s">
        <v>1350</v>
      </c>
    </row>
    <row r="402" spans="1:11" x14ac:dyDescent="0.35">
      <c r="A402">
        <v>10181</v>
      </c>
      <c r="B402">
        <v>36</v>
      </c>
      <c r="C402">
        <v>100</v>
      </c>
      <c r="D402">
        <v>11</v>
      </c>
      <c r="E402">
        <v>45266</v>
      </c>
      <c r="F402" t="s">
        <v>1344</v>
      </c>
      <c r="G402">
        <v>42</v>
      </c>
      <c r="H402" t="s">
        <v>1356</v>
      </c>
      <c r="I402" t="s">
        <v>1454</v>
      </c>
      <c r="J402" t="s">
        <v>1376</v>
      </c>
      <c r="K402" t="s">
        <v>1350</v>
      </c>
    </row>
    <row r="403" spans="1:11" x14ac:dyDescent="0.35">
      <c r="A403">
        <v>10192</v>
      </c>
      <c r="B403">
        <v>27</v>
      </c>
      <c r="C403">
        <v>100</v>
      </c>
      <c r="D403">
        <v>16</v>
      </c>
      <c r="E403">
        <v>45139</v>
      </c>
      <c r="F403" t="s">
        <v>1344</v>
      </c>
      <c r="G403">
        <v>62</v>
      </c>
      <c r="H403" t="s">
        <v>1393</v>
      </c>
      <c r="I403" t="s">
        <v>1454</v>
      </c>
      <c r="J403" t="s">
        <v>1376</v>
      </c>
      <c r="K403" t="s">
        <v>1350</v>
      </c>
    </row>
    <row r="404" spans="1:11" x14ac:dyDescent="0.35">
      <c r="A404">
        <v>10203</v>
      </c>
      <c r="B404">
        <v>47</v>
      </c>
      <c r="C404">
        <v>100</v>
      </c>
      <c r="D404">
        <v>5</v>
      </c>
      <c r="E404">
        <v>45887</v>
      </c>
      <c r="F404" t="s">
        <v>1344</v>
      </c>
      <c r="G404">
        <v>34</v>
      </c>
      <c r="H404" t="s">
        <v>1374</v>
      </c>
      <c r="I404" t="s">
        <v>1454</v>
      </c>
      <c r="J404" t="s">
        <v>1376</v>
      </c>
      <c r="K404" t="s">
        <v>1350</v>
      </c>
    </row>
    <row r="405" spans="1:11" x14ac:dyDescent="0.35">
      <c r="A405">
        <v>10212</v>
      </c>
      <c r="B405">
        <v>33</v>
      </c>
      <c r="C405">
        <v>100</v>
      </c>
      <c r="D405">
        <v>15</v>
      </c>
      <c r="E405">
        <v>45472</v>
      </c>
      <c r="F405" t="s">
        <v>1344</v>
      </c>
      <c r="G405">
        <v>34</v>
      </c>
      <c r="H405" t="s">
        <v>1374</v>
      </c>
      <c r="I405" t="s">
        <v>1454</v>
      </c>
      <c r="J405" t="s">
        <v>1376</v>
      </c>
      <c r="K405" t="s">
        <v>1350</v>
      </c>
    </row>
    <row r="406" spans="1:11" x14ac:dyDescent="0.35">
      <c r="A406">
        <v>10225</v>
      </c>
      <c r="B406">
        <v>21</v>
      </c>
      <c r="C406">
        <v>100</v>
      </c>
      <c r="D406">
        <v>6</v>
      </c>
      <c r="E406">
        <v>45699</v>
      </c>
      <c r="F406" t="s">
        <v>1344</v>
      </c>
      <c r="G406">
        <v>89</v>
      </c>
      <c r="H406" t="s">
        <v>1431</v>
      </c>
      <c r="I406" t="s">
        <v>1454</v>
      </c>
      <c r="J406" t="s">
        <v>1376</v>
      </c>
      <c r="K406" t="s">
        <v>1350</v>
      </c>
    </row>
    <row r="407" spans="1:11" x14ac:dyDescent="0.35">
      <c r="A407">
        <v>10239</v>
      </c>
      <c r="B407">
        <v>21</v>
      </c>
      <c r="C407">
        <v>93.28</v>
      </c>
      <c r="D407">
        <v>5</v>
      </c>
      <c r="E407">
        <v>45196</v>
      </c>
      <c r="F407" t="s">
        <v>1344</v>
      </c>
      <c r="G407">
        <v>65</v>
      </c>
      <c r="H407" t="s">
        <v>1418</v>
      </c>
      <c r="I407" t="s">
        <v>1454</v>
      </c>
      <c r="J407" t="s">
        <v>1376</v>
      </c>
      <c r="K407" t="s">
        <v>1346</v>
      </c>
    </row>
    <row r="408" spans="1:11" x14ac:dyDescent="0.35">
      <c r="A408">
        <v>10253</v>
      </c>
      <c r="B408">
        <v>41</v>
      </c>
      <c r="C408">
        <v>100</v>
      </c>
      <c r="D408">
        <v>10</v>
      </c>
      <c r="E408">
        <v>45538</v>
      </c>
      <c r="F408" t="s">
        <v>1408</v>
      </c>
      <c r="G408">
        <v>88</v>
      </c>
      <c r="H408" t="s">
        <v>1372</v>
      </c>
      <c r="I408" t="s">
        <v>1454</v>
      </c>
      <c r="J408" t="s">
        <v>1376</v>
      </c>
      <c r="K408" t="s">
        <v>1350</v>
      </c>
    </row>
    <row r="409" spans="1:11" x14ac:dyDescent="0.35">
      <c r="A409">
        <v>10266</v>
      </c>
      <c r="B409">
        <v>40</v>
      </c>
      <c r="C409">
        <v>100</v>
      </c>
      <c r="D409">
        <v>11</v>
      </c>
      <c r="E409">
        <v>45548</v>
      </c>
      <c r="F409" t="s">
        <v>1344</v>
      </c>
      <c r="G409">
        <v>47</v>
      </c>
      <c r="H409" t="s">
        <v>1432</v>
      </c>
      <c r="I409" t="s">
        <v>1454</v>
      </c>
      <c r="J409" t="s">
        <v>1376</v>
      </c>
      <c r="K409" t="s">
        <v>1368</v>
      </c>
    </row>
    <row r="410" spans="1:11" x14ac:dyDescent="0.35">
      <c r="A410">
        <v>10277</v>
      </c>
      <c r="B410">
        <v>28</v>
      </c>
      <c r="C410">
        <v>100</v>
      </c>
      <c r="D410">
        <v>1</v>
      </c>
      <c r="E410">
        <v>45526</v>
      </c>
      <c r="F410" t="s">
        <v>1344</v>
      </c>
      <c r="G410">
        <v>32</v>
      </c>
      <c r="H410" t="s">
        <v>1379</v>
      </c>
      <c r="I410" t="s">
        <v>1454</v>
      </c>
      <c r="J410" t="s">
        <v>1376</v>
      </c>
      <c r="K410" t="s">
        <v>1350</v>
      </c>
    </row>
    <row r="411" spans="1:11" x14ac:dyDescent="0.35">
      <c r="A411">
        <v>10287</v>
      </c>
      <c r="B411">
        <v>23</v>
      </c>
      <c r="C411">
        <v>100</v>
      </c>
      <c r="D411">
        <v>9</v>
      </c>
      <c r="E411">
        <v>45106</v>
      </c>
      <c r="F411" t="s">
        <v>1344</v>
      </c>
      <c r="G411">
        <v>89</v>
      </c>
      <c r="H411" t="s">
        <v>1431</v>
      </c>
      <c r="I411" t="s">
        <v>1454</v>
      </c>
      <c r="J411" t="s">
        <v>1376</v>
      </c>
      <c r="K411" t="s">
        <v>1350</v>
      </c>
    </row>
    <row r="412" spans="1:11" x14ac:dyDescent="0.35">
      <c r="A412">
        <v>10300</v>
      </c>
      <c r="B412">
        <v>23</v>
      </c>
      <c r="C412">
        <v>100</v>
      </c>
      <c r="D412">
        <v>2</v>
      </c>
      <c r="E412">
        <v>45504</v>
      </c>
      <c r="F412" t="s">
        <v>1344</v>
      </c>
      <c r="G412">
        <v>14</v>
      </c>
      <c r="H412" t="s">
        <v>1434</v>
      </c>
      <c r="I412" t="s">
        <v>1454</v>
      </c>
      <c r="J412" t="s">
        <v>1376</v>
      </c>
      <c r="K412" t="s">
        <v>1350</v>
      </c>
    </row>
    <row r="413" spans="1:11" x14ac:dyDescent="0.35">
      <c r="A413">
        <v>10310</v>
      </c>
      <c r="B413">
        <v>25</v>
      </c>
      <c r="C413">
        <v>100</v>
      </c>
      <c r="D413">
        <v>7</v>
      </c>
      <c r="E413">
        <v>45558</v>
      </c>
      <c r="F413" t="s">
        <v>1344</v>
      </c>
      <c r="G413">
        <v>85</v>
      </c>
      <c r="H413" t="s">
        <v>1430</v>
      </c>
      <c r="I413" t="s">
        <v>1454</v>
      </c>
      <c r="J413" t="s">
        <v>1376</v>
      </c>
      <c r="K413" t="s">
        <v>1350</v>
      </c>
    </row>
    <row r="414" spans="1:11" x14ac:dyDescent="0.35">
      <c r="A414">
        <v>10321</v>
      </c>
      <c r="B414">
        <v>24</v>
      </c>
      <c r="C414">
        <v>100</v>
      </c>
      <c r="D414">
        <v>15</v>
      </c>
      <c r="E414">
        <v>45532</v>
      </c>
      <c r="F414" t="s">
        <v>1344</v>
      </c>
      <c r="G414">
        <v>35</v>
      </c>
      <c r="H414" t="s">
        <v>1371</v>
      </c>
      <c r="I414" t="s">
        <v>1454</v>
      </c>
      <c r="J414" t="s">
        <v>1376</v>
      </c>
      <c r="K414" t="s">
        <v>1346</v>
      </c>
    </row>
    <row r="415" spans="1:11" x14ac:dyDescent="0.35">
      <c r="A415">
        <v>10329</v>
      </c>
      <c r="B415">
        <v>39</v>
      </c>
      <c r="C415">
        <v>64.739999999999995</v>
      </c>
      <c r="D415">
        <v>15</v>
      </c>
      <c r="E415">
        <v>45252</v>
      </c>
      <c r="F415" t="s">
        <v>1344</v>
      </c>
      <c r="G415">
        <v>46</v>
      </c>
      <c r="H415" t="s">
        <v>1347</v>
      </c>
      <c r="I415" t="s">
        <v>1454</v>
      </c>
      <c r="J415" t="s">
        <v>1376</v>
      </c>
      <c r="K415" t="s">
        <v>1350</v>
      </c>
    </row>
    <row r="416" spans="1:11" x14ac:dyDescent="0.35">
      <c r="A416">
        <v>10341</v>
      </c>
      <c r="B416">
        <v>55</v>
      </c>
      <c r="C416">
        <v>75.2</v>
      </c>
      <c r="D416">
        <v>7</v>
      </c>
      <c r="E416">
        <v>45376</v>
      </c>
      <c r="F416" t="s">
        <v>1344</v>
      </c>
      <c r="G416">
        <v>72</v>
      </c>
      <c r="H416" t="s">
        <v>1369</v>
      </c>
      <c r="I416" t="s">
        <v>1454</v>
      </c>
      <c r="J416" t="s">
        <v>1376</v>
      </c>
      <c r="K416" t="s">
        <v>1368</v>
      </c>
    </row>
    <row r="417" spans="1:11" x14ac:dyDescent="0.35">
      <c r="A417">
        <v>10363</v>
      </c>
      <c r="B417">
        <v>46</v>
      </c>
      <c r="C417">
        <v>88.45</v>
      </c>
      <c r="D417">
        <v>6</v>
      </c>
      <c r="E417">
        <v>45787</v>
      </c>
      <c r="F417" t="s">
        <v>1344</v>
      </c>
      <c r="G417">
        <v>79</v>
      </c>
      <c r="H417" t="s">
        <v>1435</v>
      </c>
      <c r="I417" t="s">
        <v>1454</v>
      </c>
      <c r="J417" t="s">
        <v>1376</v>
      </c>
      <c r="K417" t="s">
        <v>1346</v>
      </c>
    </row>
    <row r="418" spans="1:11" x14ac:dyDescent="0.35">
      <c r="A418">
        <v>10377</v>
      </c>
      <c r="B418">
        <v>50</v>
      </c>
      <c r="C418">
        <v>100</v>
      </c>
      <c r="D418">
        <v>1</v>
      </c>
      <c r="E418">
        <v>45499</v>
      </c>
      <c r="F418" t="s">
        <v>1344</v>
      </c>
      <c r="G418">
        <v>86</v>
      </c>
      <c r="H418" t="s">
        <v>1365</v>
      </c>
      <c r="I418" t="s">
        <v>1454</v>
      </c>
      <c r="J418" t="s">
        <v>1376</v>
      </c>
      <c r="K418" t="s">
        <v>1346</v>
      </c>
    </row>
    <row r="419" spans="1:11" x14ac:dyDescent="0.35">
      <c r="A419">
        <v>10389</v>
      </c>
      <c r="B419">
        <v>47</v>
      </c>
      <c r="C419">
        <v>100</v>
      </c>
      <c r="D419">
        <v>8</v>
      </c>
      <c r="E419">
        <v>45604</v>
      </c>
      <c r="F419" t="s">
        <v>1344</v>
      </c>
      <c r="G419">
        <v>74</v>
      </c>
      <c r="H419" t="s">
        <v>1390</v>
      </c>
      <c r="I419" t="s">
        <v>1454</v>
      </c>
      <c r="J419" t="s">
        <v>1376</v>
      </c>
      <c r="K419" t="s">
        <v>1346</v>
      </c>
    </row>
    <row r="420" spans="1:11" x14ac:dyDescent="0.35">
      <c r="A420">
        <v>10405</v>
      </c>
      <c r="B420">
        <v>97</v>
      </c>
      <c r="C420">
        <v>93.28</v>
      </c>
      <c r="D420">
        <v>5</v>
      </c>
      <c r="E420">
        <v>45166</v>
      </c>
      <c r="F420" t="s">
        <v>1344</v>
      </c>
      <c r="G420">
        <v>54</v>
      </c>
      <c r="H420" t="s">
        <v>1455</v>
      </c>
      <c r="I420" t="s">
        <v>1454</v>
      </c>
      <c r="J420" t="s">
        <v>1376</v>
      </c>
      <c r="K420" t="s">
        <v>1368</v>
      </c>
    </row>
    <row r="421" spans="1:11" x14ac:dyDescent="0.35">
      <c r="A421">
        <v>10419</v>
      </c>
      <c r="B421">
        <v>32</v>
      </c>
      <c r="C421">
        <v>100</v>
      </c>
      <c r="D421">
        <v>10</v>
      </c>
      <c r="E421">
        <v>45029</v>
      </c>
      <c r="F421" t="s">
        <v>1344</v>
      </c>
      <c r="G421">
        <v>72</v>
      </c>
      <c r="H421" t="s">
        <v>1369</v>
      </c>
      <c r="I421" t="s">
        <v>1454</v>
      </c>
      <c r="J421" t="s">
        <v>1376</v>
      </c>
      <c r="K421" t="s">
        <v>1346</v>
      </c>
    </row>
    <row r="422" spans="1:11" x14ac:dyDescent="0.35">
      <c r="A422">
        <v>10103</v>
      </c>
      <c r="B422">
        <v>35</v>
      </c>
      <c r="C422">
        <v>100</v>
      </c>
      <c r="D422">
        <v>10</v>
      </c>
      <c r="E422">
        <v>45115</v>
      </c>
      <c r="F422" t="s">
        <v>1344</v>
      </c>
      <c r="G422">
        <v>12</v>
      </c>
      <c r="H422" t="s">
        <v>1366</v>
      </c>
      <c r="I422" t="s">
        <v>1456</v>
      </c>
      <c r="J422" t="s">
        <v>1443</v>
      </c>
      <c r="K422" t="s">
        <v>1350</v>
      </c>
    </row>
    <row r="423" spans="1:11" x14ac:dyDescent="0.35">
      <c r="A423">
        <v>10113</v>
      </c>
      <c r="B423">
        <v>49</v>
      </c>
      <c r="C423">
        <v>100</v>
      </c>
      <c r="D423">
        <v>4</v>
      </c>
      <c r="E423">
        <v>45363</v>
      </c>
      <c r="F423" t="s">
        <v>1344</v>
      </c>
      <c r="G423">
        <v>57</v>
      </c>
      <c r="H423" t="s">
        <v>1392</v>
      </c>
      <c r="I423" t="s">
        <v>1456</v>
      </c>
      <c r="J423" t="s">
        <v>1443</v>
      </c>
      <c r="K423" t="s">
        <v>1350</v>
      </c>
    </row>
    <row r="424" spans="1:11" x14ac:dyDescent="0.35">
      <c r="A424">
        <v>10126</v>
      </c>
      <c r="B424">
        <v>38</v>
      </c>
      <c r="C424">
        <v>100</v>
      </c>
      <c r="D424">
        <v>10</v>
      </c>
      <c r="E424">
        <v>45531</v>
      </c>
      <c r="F424" t="s">
        <v>1344</v>
      </c>
      <c r="G424">
        <v>25</v>
      </c>
      <c r="H424" t="s">
        <v>1378</v>
      </c>
      <c r="I424" t="s">
        <v>1456</v>
      </c>
      <c r="J424" t="s">
        <v>1443</v>
      </c>
      <c r="K424" t="s">
        <v>1368</v>
      </c>
    </row>
    <row r="425" spans="1:11" x14ac:dyDescent="0.35">
      <c r="A425">
        <v>10140</v>
      </c>
      <c r="B425">
        <v>32</v>
      </c>
      <c r="C425">
        <v>100</v>
      </c>
      <c r="D425">
        <v>10</v>
      </c>
      <c r="E425">
        <v>45521</v>
      </c>
      <c r="F425" t="s">
        <v>1344</v>
      </c>
      <c r="G425">
        <v>81</v>
      </c>
      <c r="H425" t="s">
        <v>1354</v>
      </c>
      <c r="I425" t="s">
        <v>1456</v>
      </c>
      <c r="J425" t="s">
        <v>1443</v>
      </c>
      <c r="K425" t="s">
        <v>1368</v>
      </c>
    </row>
    <row r="426" spans="1:11" x14ac:dyDescent="0.35">
      <c r="A426">
        <v>10150</v>
      </c>
      <c r="B426">
        <v>34</v>
      </c>
      <c r="C426">
        <v>100</v>
      </c>
      <c r="D426">
        <v>7</v>
      </c>
      <c r="E426">
        <v>45424</v>
      </c>
      <c r="F426" t="s">
        <v>1344</v>
      </c>
      <c r="G426">
        <v>32</v>
      </c>
      <c r="H426" t="s">
        <v>1379</v>
      </c>
      <c r="I426" t="s">
        <v>1456</v>
      </c>
      <c r="J426" t="s">
        <v>1443</v>
      </c>
      <c r="K426" t="s">
        <v>1368</v>
      </c>
    </row>
    <row r="427" spans="1:11" x14ac:dyDescent="0.35">
      <c r="A427">
        <v>10164</v>
      </c>
      <c r="B427">
        <v>36</v>
      </c>
      <c r="C427">
        <v>99.17</v>
      </c>
      <c r="D427">
        <v>8</v>
      </c>
      <c r="E427">
        <v>45218</v>
      </c>
      <c r="F427" t="s">
        <v>1423</v>
      </c>
      <c r="G427">
        <v>53</v>
      </c>
      <c r="H427" t="s">
        <v>1424</v>
      </c>
      <c r="I427" t="s">
        <v>1456</v>
      </c>
      <c r="J427" t="s">
        <v>1443</v>
      </c>
      <c r="K427" t="s">
        <v>1350</v>
      </c>
    </row>
    <row r="428" spans="1:11" x14ac:dyDescent="0.35">
      <c r="A428">
        <v>10174</v>
      </c>
      <c r="B428">
        <v>48</v>
      </c>
      <c r="C428">
        <v>93.34</v>
      </c>
      <c r="D428">
        <v>3</v>
      </c>
      <c r="E428">
        <v>45861</v>
      </c>
      <c r="F428" t="s">
        <v>1344</v>
      </c>
      <c r="G428">
        <v>7</v>
      </c>
      <c r="H428" t="s">
        <v>1381</v>
      </c>
      <c r="I428" t="s">
        <v>1456</v>
      </c>
      <c r="J428" t="s">
        <v>1443</v>
      </c>
      <c r="K428" t="s">
        <v>1368</v>
      </c>
    </row>
    <row r="429" spans="1:11" x14ac:dyDescent="0.35">
      <c r="A429">
        <v>10183</v>
      </c>
      <c r="B429">
        <v>21</v>
      </c>
      <c r="C429">
        <v>96.84</v>
      </c>
      <c r="D429">
        <v>7</v>
      </c>
      <c r="E429">
        <v>45089</v>
      </c>
      <c r="F429" t="s">
        <v>1344</v>
      </c>
      <c r="G429">
        <v>19</v>
      </c>
      <c r="H429" t="s">
        <v>1382</v>
      </c>
      <c r="I429" t="s">
        <v>1456</v>
      </c>
      <c r="J429" t="s">
        <v>1443</v>
      </c>
      <c r="K429" t="s">
        <v>1350</v>
      </c>
    </row>
    <row r="430" spans="1:11" x14ac:dyDescent="0.35">
      <c r="A430">
        <v>10194</v>
      </c>
      <c r="B430">
        <v>21</v>
      </c>
      <c r="C430">
        <v>93.34</v>
      </c>
      <c r="D430">
        <v>10</v>
      </c>
      <c r="E430">
        <v>45479</v>
      </c>
      <c r="F430" t="s">
        <v>1344</v>
      </c>
      <c r="G430">
        <v>73</v>
      </c>
      <c r="H430" t="s">
        <v>1383</v>
      </c>
      <c r="I430" t="s">
        <v>1456</v>
      </c>
      <c r="J430" t="s">
        <v>1443</v>
      </c>
      <c r="K430" t="s">
        <v>1368</v>
      </c>
    </row>
    <row r="431" spans="1:11" x14ac:dyDescent="0.35">
      <c r="A431">
        <v>10206</v>
      </c>
      <c r="B431">
        <v>34</v>
      </c>
      <c r="C431">
        <v>100</v>
      </c>
      <c r="D431">
        <v>5</v>
      </c>
      <c r="E431">
        <v>45340</v>
      </c>
      <c r="F431" t="s">
        <v>1344</v>
      </c>
      <c r="G431">
        <v>18</v>
      </c>
      <c r="H431" t="s">
        <v>1384</v>
      </c>
      <c r="I431" t="s">
        <v>1456</v>
      </c>
      <c r="J431" t="s">
        <v>1443</v>
      </c>
      <c r="K431" t="s">
        <v>1368</v>
      </c>
    </row>
    <row r="432" spans="1:11" x14ac:dyDescent="0.35">
      <c r="A432">
        <v>10215</v>
      </c>
      <c r="B432">
        <v>46</v>
      </c>
      <c r="C432">
        <v>100</v>
      </c>
      <c r="D432">
        <v>2</v>
      </c>
      <c r="E432">
        <v>45554</v>
      </c>
      <c r="F432" t="s">
        <v>1344</v>
      </c>
      <c r="G432">
        <v>92</v>
      </c>
      <c r="H432" t="s">
        <v>1385</v>
      </c>
      <c r="I432" t="s">
        <v>1456</v>
      </c>
      <c r="J432" t="s">
        <v>1443</v>
      </c>
      <c r="K432" t="s">
        <v>1350</v>
      </c>
    </row>
    <row r="433" spans="1:11" x14ac:dyDescent="0.35">
      <c r="A433">
        <v>10228</v>
      </c>
      <c r="B433">
        <v>32</v>
      </c>
      <c r="C433">
        <v>100</v>
      </c>
      <c r="D433">
        <v>1</v>
      </c>
      <c r="E433">
        <v>44961</v>
      </c>
      <c r="F433" t="s">
        <v>1344</v>
      </c>
      <c r="G433">
        <v>17</v>
      </c>
      <c r="H433" t="s">
        <v>1386</v>
      </c>
      <c r="I433" t="s">
        <v>1456</v>
      </c>
      <c r="J433" t="s">
        <v>1443</v>
      </c>
      <c r="K433" t="s">
        <v>1350</v>
      </c>
    </row>
    <row r="434" spans="1:11" x14ac:dyDescent="0.35">
      <c r="A434">
        <v>10245</v>
      </c>
      <c r="B434">
        <v>29</v>
      </c>
      <c r="C434">
        <v>100</v>
      </c>
      <c r="D434">
        <v>8</v>
      </c>
      <c r="E434">
        <v>45089</v>
      </c>
      <c r="F434" t="s">
        <v>1344</v>
      </c>
      <c r="G434">
        <v>80</v>
      </c>
      <c r="H434" t="s">
        <v>1387</v>
      </c>
      <c r="I434" t="s">
        <v>1456</v>
      </c>
      <c r="J434" t="s">
        <v>1443</v>
      </c>
      <c r="K434" t="s">
        <v>1350</v>
      </c>
    </row>
    <row r="435" spans="1:11" x14ac:dyDescent="0.35">
      <c r="A435">
        <v>10258</v>
      </c>
      <c r="B435">
        <v>41</v>
      </c>
      <c r="C435">
        <v>100</v>
      </c>
      <c r="D435">
        <v>5</v>
      </c>
      <c r="E435">
        <v>45468</v>
      </c>
      <c r="F435" t="s">
        <v>1344</v>
      </c>
      <c r="G435">
        <v>84</v>
      </c>
      <c r="H435" t="s">
        <v>1388</v>
      </c>
      <c r="I435" t="s">
        <v>1456</v>
      </c>
      <c r="J435" t="s">
        <v>1443</v>
      </c>
      <c r="K435" t="s">
        <v>1368</v>
      </c>
    </row>
    <row r="436" spans="1:11" x14ac:dyDescent="0.35">
      <c r="A436">
        <v>10270</v>
      </c>
      <c r="B436">
        <v>43</v>
      </c>
      <c r="C436">
        <v>96.84</v>
      </c>
      <c r="D436">
        <v>8</v>
      </c>
      <c r="E436">
        <v>44953</v>
      </c>
      <c r="F436" t="s">
        <v>1344</v>
      </c>
      <c r="G436">
        <v>77</v>
      </c>
      <c r="H436" t="s">
        <v>1370</v>
      </c>
      <c r="I436" t="s">
        <v>1456</v>
      </c>
      <c r="J436" t="s">
        <v>1443</v>
      </c>
      <c r="K436" t="s">
        <v>1350</v>
      </c>
    </row>
    <row r="437" spans="1:11" x14ac:dyDescent="0.35">
      <c r="A437">
        <v>10280</v>
      </c>
      <c r="B437">
        <v>24</v>
      </c>
      <c r="C437">
        <v>100</v>
      </c>
      <c r="D437">
        <v>1</v>
      </c>
      <c r="E437">
        <v>44965</v>
      </c>
      <c r="F437" t="s">
        <v>1344</v>
      </c>
      <c r="G437">
        <v>2</v>
      </c>
      <c r="H437" t="s">
        <v>1389</v>
      </c>
      <c r="I437" t="s">
        <v>1456</v>
      </c>
      <c r="J437" t="s">
        <v>1443</v>
      </c>
      <c r="K437" t="s">
        <v>1368</v>
      </c>
    </row>
    <row r="438" spans="1:11" x14ac:dyDescent="0.35">
      <c r="A438">
        <v>10291</v>
      </c>
      <c r="B438">
        <v>41</v>
      </c>
      <c r="C438">
        <v>100</v>
      </c>
      <c r="D438">
        <v>10</v>
      </c>
      <c r="E438">
        <v>45467</v>
      </c>
      <c r="F438" t="s">
        <v>1344</v>
      </c>
      <c r="G438">
        <v>74</v>
      </c>
      <c r="H438" t="s">
        <v>1390</v>
      </c>
      <c r="I438" t="s">
        <v>1456</v>
      </c>
      <c r="J438" t="s">
        <v>1443</v>
      </c>
      <c r="K438" t="s">
        <v>1368</v>
      </c>
    </row>
    <row r="439" spans="1:11" x14ac:dyDescent="0.35">
      <c r="A439">
        <v>10304</v>
      </c>
      <c r="B439">
        <v>46</v>
      </c>
      <c r="C439">
        <v>98</v>
      </c>
      <c r="D439">
        <v>5</v>
      </c>
      <c r="E439">
        <v>45033</v>
      </c>
      <c r="F439" t="s">
        <v>1344</v>
      </c>
      <c r="G439">
        <v>8</v>
      </c>
      <c r="H439" t="s">
        <v>1391</v>
      </c>
      <c r="I439" t="s">
        <v>1456</v>
      </c>
      <c r="J439" t="s">
        <v>1443</v>
      </c>
      <c r="K439" t="s">
        <v>1368</v>
      </c>
    </row>
    <row r="440" spans="1:11" x14ac:dyDescent="0.35">
      <c r="A440">
        <v>10312</v>
      </c>
      <c r="B440">
        <v>32</v>
      </c>
      <c r="C440">
        <v>100</v>
      </c>
      <c r="D440">
        <v>2</v>
      </c>
      <c r="E440">
        <v>44999</v>
      </c>
      <c r="F440" t="s">
        <v>1344</v>
      </c>
      <c r="G440">
        <v>57</v>
      </c>
      <c r="H440" t="s">
        <v>1392</v>
      </c>
      <c r="I440" t="s">
        <v>1456</v>
      </c>
      <c r="J440" t="s">
        <v>1443</v>
      </c>
      <c r="K440" t="s">
        <v>1368</v>
      </c>
    </row>
    <row r="441" spans="1:11" x14ac:dyDescent="0.35">
      <c r="A441">
        <v>10322</v>
      </c>
      <c r="B441">
        <v>22</v>
      </c>
      <c r="C441">
        <v>100</v>
      </c>
      <c r="D441">
        <v>10</v>
      </c>
      <c r="E441">
        <v>45768</v>
      </c>
      <c r="F441" t="s">
        <v>1344</v>
      </c>
      <c r="G441">
        <v>62</v>
      </c>
      <c r="H441" t="s">
        <v>1393</v>
      </c>
      <c r="I441" t="s">
        <v>1456</v>
      </c>
      <c r="J441" t="s">
        <v>1443</v>
      </c>
      <c r="K441" t="s">
        <v>1350</v>
      </c>
    </row>
    <row r="442" spans="1:11" x14ac:dyDescent="0.35">
      <c r="A442">
        <v>10333</v>
      </c>
      <c r="B442">
        <v>29</v>
      </c>
      <c r="C442">
        <v>40.25</v>
      </c>
      <c r="D442">
        <v>7</v>
      </c>
      <c r="E442">
        <v>45796</v>
      </c>
      <c r="F442" t="s">
        <v>1344</v>
      </c>
      <c r="G442">
        <v>58</v>
      </c>
      <c r="H442" t="s">
        <v>1357</v>
      </c>
      <c r="I442" t="s">
        <v>1456</v>
      </c>
      <c r="J442" t="s">
        <v>1443</v>
      </c>
      <c r="K442" t="s">
        <v>1350</v>
      </c>
    </row>
    <row r="443" spans="1:11" x14ac:dyDescent="0.35">
      <c r="A443">
        <v>10347</v>
      </c>
      <c r="B443">
        <v>42</v>
      </c>
      <c r="C443">
        <v>49.6</v>
      </c>
      <c r="D443">
        <v>5</v>
      </c>
      <c r="E443">
        <v>45563</v>
      </c>
      <c r="F443" t="s">
        <v>1344</v>
      </c>
      <c r="G443">
        <v>6</v>
      </c>
      <c r="H443" t="s">
        <v>1359</v>
      </c>
      <c r="I443" t="s">
        <v>1456</v>
      </c>
      <c r="J443" t="s">
        <v>1443</v>
      </c>
      <c r="K443" t="s">
        <v>1350</v>
      </c>
    </row>
    <row r="444" spans="1:11" x14ac:dyDescent="0.35">
      <c r="A444">
        <v>10357</v>
      </c>
      <c r="B444">
        <v>39</v>
      </c>
      <c r="C444">
        <v>98</v>
      </c>
      <c r="D444">
        <v>1</v>
      </c>
      <c r="E444">
        <v>45431</v>
      </c>
      <c r="F444" t="s">
        <v>1344</v>
      </c>
      <c r="G444">
        <v>57</v>
      </c>
      <c r="H444" t="s">
        <v>1392</v>
      </c>
      <c r="I444" t="s">
        <v>1456</v>
      </c>
      <c r="J444" t="s">
        <v>1443</v>
      </c>
      <c r="K444" t="s">
        <v>1350</v>
      </c>
    </row>
    <row r="445" spans="1:11" x14ac:dyDescent="0.35">
      <c r="A445">
        <v>10370</v>
      </c>
      <c r="B445">
        <v>27</v>
      </c>
      <c r="C445">
        <v>100</v>
      </c>
      <c r="D445">
        <v>1</v>
      </c>
      <c r="E445">
        <v>45797</v>
      </c>
      <c r="F445" t="s">
        <v>1344</v>
      </c>
      <c r="G445">
        <v>3</v>
      </c>
      <c r="H445" t="s">
        <v>1395</v>
      </c>
      <c r="I445" t="s">
        <v>1456</v>
      </c>
      <c r="J445" t="s">
        <v>1443</v>
      </c>
      <c r="K445" t="s">
        <v>1346</v>
      </c>
    </row>
    <row r="446" spans="1:11" x14ac:dyDescent="0.35">
      <c r="A446">
        <v>10381</v>
      </c>
      <c r="B446">
        <v>48</v>
      </c>
      <c r="C446">
        <v>98</v>
      </c>
      <c r="D446">
        <v>2</v>
      </c>
      <c r="E446">
        <v>45337</v>
      </c>
      <c r="F446" t="s">
        <v>1344</v>
      </c>
      <c r="G446">
        <v>24</v>
      </c>
      <c r="H446" t="s">
        <v>1353</v>
      </c>
      <c r="I446" t="s">
        <v>1456</v>
      </c>
      <c r="J446" t="s">
        <v>1443</v>
      </c>
      <c r="K446" t="s">
        <v>1368</v>
      </c>
    </row>
    <row r="447" spans="1:11" x14ac:dyDescent="0.35">
      <c r="A447">
        <v>10391</v>
      </c>
      <c r="B447">
        <v>29</v>
      </c>
      <c r="C447">
        <v>85.1</v>
      </c>
      <c r="D447">
        <v>10</v>
      </c>
      <c r="E447">
        <v>45242</v>
      </c>
      <c r="F447" t="s">
        <v>1344</v>
      </c>
      <c r="G447">
        <v>3</v>
      </c>
      <c r="H447" t="s">
        <v>1395</v>
      </c>
      <c r="I447" t="s">
        <v>1456</v>
      </c>
      <c r="J447" t="s">
        <v>1443</v>
      </c>
      <c r="K447" t="s">
        <v>1346</v>
      </c>
    </row>
    <row r="448" spans="1:11" x14ac:dyDescent="0.35">
      <c r="A448">
        <v>10411</v>
      </c>
      <c r="B448">
        <v>27</v>
      </c>
      <c r="C448">
        <v>100</v>
      </c>
      <c r="D448">
        <v>8</v>
      </c>
      <c r="E448">
        <v>45007</v>
      </c>
      <c r="F448" t="s">
        <v>1344</v>
      </c>
      <c r="G448">
        <v>67</v>
      </c>
      <c r="H448" t="s">
        <v>1396</v>
      </c>
      <c r="I448" t="s">
        <v>1456</v>
      </c>
      <c r="J448" t="s">
        <v>1443</v>
      </c>
      <c r="K448" t="s">
        <v>1350</v>
      </c>
    </row>
    <row r="449" spans="1:11" x14ac:dyDescent="0.35">
      <c r="A449">
        <v>10424</v>
      </c>
      <c r="B449">
        <v>54</v>
      </c>
      <c r="C449">
        <v>100</v>
      </c>
      <c r="D449">
        <v>5</v>
      </c>
      <c r="E449">
        <v>45443</v>
      </c>
      <c r="F449" t="s">
        <v>1397</v>
      </c>
      <c r="G449">
        <v>34</v>
      </c>
      <c r="H449" t="s">
        <v>1374</v>
      </c>
      <c r="I449" t="s">
        <v>1456</v>
      </c>
      <c r="J449" t="s">
        <v>1443</v>
      </c>
      <c r="K449" t="s">
        <v>1368</v>
      </c>
    </row>
    <row r="450" spans="1:11" x14ac:dyDescent="0.35">
      <c r="A450">
        <v>10109</v>
      </c>
      <c r="B450">
        <v>26</v>
      </c>
      <c r="C450">
        <v>100</v>
      </c>
      <c r="D450">
        <v>4</v>
      </c>
      <c r="E450">
        <v>45052</v>
      </c>
      <c r="F450" t="s">
        <v>1344</v>
      </c>
      <c r="G450">
        <v>59</v>
      </c>
      <c r="H450" t="s">
        <v>1400</v>
      </c>
      <c r="I450" t="s">
        <v>1457</v>
      </c>
      <c r="J450" t="s">
        <v>1376</v>
      </c>
      <c r="K450" t="s">
        <v>1350</v>
      </c>
    </row>
    <row r="451" spans="1:11" x14ac:dyDescent="0.35">
      <c r="A451">
        <v>10122</v>
      </c>
      <c r="B451">
        <v>34</v>
      </c>
      <c r="C451">
        <v>100</v>
      </c>
      <c r="D451">
        <v>2</v>
      </c>
      <c r="E451">
        <v>45611</v>
      </c>
      <c r="F451" t="s">
        <v>1344</v>
      </c>
      <c r="G451">
        <v>49</v>
      </c>
      <c r="H451" t="s">
        <v>1429</v>
      </c>
      <c r="I451" t="s">
        <v>1457</v>
      </c>
      <c r="J451" t="s">
        <v>1376</v>
      </c>
      <c r="K451" t="s">
        <v>1368</v>
      </c>
    </row>
    <row r="452" spans="1:11" x14ac:dyDescent="0.35">
      <c r="A452">
        <v>10136</v>
      </c>
      <c r="B452">
        <v>25</v>
      </c>
      <c r="C452">
        <v>100</v>
      </c>
      <c r="D452">
        <v>2</v>
      </c>
      <c r="E452">
        <v>45233</v>
      </c>
      <c r="F452" t="s">
        <v>1344</v>
      </c>
      <c r="G452">
        <v>1</v>
      </c>
      <c r="H452" t="s">
        <v>1409</v>
      </c>
      <c r="I452" t="s">
        <v>1457</v>
      </c>
      <c r="J452" t="s">
        <v>1376</v>
      </c>
      <c r="K452" t="s">
        <v>1350</v>
      </c>
    </row>
    <row r="453" spans="1:11" x14ac:dyDescent="0.35">
      <c r="A453">
        <v>10148</v>
      </c>
      <c r="B453">
        <v>23</v>
      </c>
      <c r="C453">
        <v>100</v>
      </c>
      <c r="D453">
        <v>13</v>
      </c>
      <c r="E453">
        <v>45974</v>
      </c>
      <c r="F453" t="s">
        <v>1344</v>
      </c>
      <c r="G453">
        <v>3</v>
      </c>
      <c r="H453" t="s">
        <v>1395</v>
      </c>
      <c r="I453" t="s">
        <v>1457</v>
      </c>
      <c r="J453" t="s">
        <v>1376</v>
      </c>
      <c r="K453" t="s">
        <v>1346</v>
      </c>
    </row>
    <row r="454" spans="1:11" x14ac:dyDescent="0.35">
      <c r="A454">
        <v>10161</v>
      </c>
      <c r="B454">
        <v>28</v>
      </c>
      <c r="C454">
        <v>100</v>
      </c>
      <c r="D454">
        <v>12</v>
      </c>
      <c r="E454">
        <v>45707</v>
      </c>
      <c r="F454" t="s">
        <v>1344</v>
      </c>
      <c r="G454">
        <v>41</v>
      </c>
      <c r="H454" t="s">
        <v>1441</v>
      </c>
      <c r="I454" t="s">
        <v>1457</v>
      </c>
      <c r="J454" t="s">
        <v>1376</v>
      </c>
      <c r="K454" t="s">
        <v>1350</v>
      </c>
    </row>
    <row r="455" spans="1:11" x14ac:dyDescent="0.35">
      <c r="A455">
        <v>10171</v>
      </c>
      <c r="B455">
        <v>35</v>
      </c>
      <c r="C455">
        <v>100</v>
      </c>
      <c r="D455">
        <v>2</v>
      </c>
      <c r="E455">
        <v>45367</v>
      </c>
      <c r="F455" t="s">
        <v>1344</v>
      </c>
      <c r="G455">
        <v>67</v>
      </c>
      <c r="H455" t="s">
        <v>1396</v>
      </c>
      <c r="I455" t="s">
        <v>1457</v>
      </c>
      <c r="J455" t="s">
        <v>1376</v>
      </c>
      <c r="K455" t="s">
        <v>1350</v>
      </c>
    </row>
    <row r="456" spans="1:11" x14ac:dyDescent="0.35">
      <c r="A456">
        <v>10181</v>
      </c>
      <c r="B456">
        <v>44</v>
      </c>
      <c r="C456">
        <v>100</v>
      </c>
      <c r="D456">
        <v>6</v>
      </c>
      <c r="E456">
        <v>45077</v>
      </c>
      <c r="F456" t="s">
        <v>1344</v>
      </c>
      <c r="G456">
        <v>42</v>
      </c>
      <c r="H456" t="s">
        <v>1356</v>
      </c>
      <c r="I456" t="s">
        <v>1457</v>
      </c>
      <c r="J456" t="s">
        <v>1376</v>
      </c>
      <c r="K456" t="s">
        <v>1350</v>
      </c>
    </row>
    <row r="457" spans="1:11" x14ac:dyDescent="0.35">
      <c r="A457">
        <v>10192</v>
      </c>
      <c r="B457">
        <v>22</v>
      </c>
      <c r="C457">
        <v>100</v>
      </c>
      <c r="D457">
        <v>11</v>
      </c>
      <c r="E457">
        <v>46001</v>
      </c>
      <c r="F457" t="s">
        <v>1344</v>
      </c>
      <c r="G457">
        <v>62</v>
      </c>
      <c r="H457" t="s">
        <v>1393</v>
      </c>
      <c r="I457" t="s">
        <v>1457</v>
      </c>
      <c r="J457" t="s">
        <v>1376</v>
      </c>
      <c r="K457" t="s">
        <v>1350</v>
      </c>
    </row>
    <row r="458" spans="1:11" x14ac:dyDescent="0.35">
      <c r="A458">
        <v>10204</v>
      </c>
      <c r="B458">
        <v>42</v>
      </c>
      <c r="C458">
        <v>100</v>
      </c>
      <c r="D458">
        <v>17</v>
      </c>
      <c r="E458">
        <v>45245</v>
      </c>
      <c r="F458" t="s">
        <v>1344</v>
      </c>
      <c r="G458">
        <v>60</v>
      </c>
      <c r="H458" t="s">
        <v>1437</v>
      </c>
      <c r="I458" t="s">
        <v>1457</v>
      </c>
      <c r="J458" t="s">
        <v>1376</v>
      </c>
      <c r="K458" t="s">
        <v>1350</v>
      </c>
    </row>
    <row r="459" spans="1:11" x14ac:dyDescent="0.35">
      <c r="A459">
        <v>10212</v>
      </c>
      <c r="B459">
        <v>29</v>
      </c>
      <c r="C459">
        <v>100</v>
      </c>
      <c r="D459">
        <v>10</v>
      </c>
      <c r="E459">
        <v>45834</v>
      </c>
      <c r="F459" t="s">
        <v>1344</v>
      </c>
      <c r="G459">
        <v>34</v>
      </c>
      <c r="H459" t="s">
        <v>1374</v>
      </c>
      <c r="I459" t="s">
        <v>1457</v>
      </c>
      <c r="J459" t="s">
        <v>1376</v>
      </c>
      <c r="K459" t="s">
        <v>1350</v>
      </c>
    </row>
    <row r="460" spans="1:11" x14ac:dyDescent="0.35">
      <c r="A460">
        <v>10225</v>
      </c>
      <c r="B460">
        <v>32</v>
      </c>
      <c r="C460">
        <v>100</v>
      </c>
      <c r="D460">
        <v>1</v>
      </c>
      <c r="E460">
        <v>45629</v>
      </c>
      <c r="F460" t="s">
        <v>1344</v>
      </c>
      <c r="G460">
        <v>89</v>
      </c>
      <c r="H460" t="s">
        <v>1431</v>
      </c>
      <c r="I460" t="s">
        <v>1457</v>
      </c>
      <c r="J460" t="s">
        <v>1376</v>
      </c>
      <c r="K460" t="s">
        <v>1350</v>
      </c>
    </row>
    <row r="461" spans="1:11" x14ac:dyDescent="0.35">
      <c r="A461">
        <v>10240</v>
      </c>
      <c r="B461">
        <v>41</v>
      </c>
      <c r="C461">
        <v>100</v>
      </c>
      <c r="D461">
        <v>3</v>
      </c>
      <c r="E461">
        <v>45161</v>
      </c>
      <c r="F461" t="s">
        <v>1344</v>
      </c>
      <c r="G461">
        <v>64</v>
      </c>
      <c r="H461" t="s">
        <v>1399</v>
      </c>
      <c r="I461" t="s">
        <v>1457</v>
      </c>
      <c r="J461" t="s">
        <v>1376</v>
      </c>
      <c r="K461" t="s">
        <v>1350</v>
      </c>
    </row>
    <row r="462" spans="1:11" x14ac:dyDescent="0.35">
      <c r="A462">
        <v>10253</v>
      </c>
      <c r="B462">
        <v>26</v>
      </c>
      <c r="C462">
        <v>100</v>
      </c>
      <c r="D462">
        <v>5</v>
      </c>
      <c r="E462">
        <v>45467</v>
      </c>
      <c r="F462" t="s">
        <v>1408</v>
      </c>
      <c r="G462">
        <v>88</v>
      </c>
      <c r="H462" t="s">
        <v>1372</v>
      </c>
      <c r="I462" t="s">
        <v>1457</v>
      </c>
      <c r="J462" t="s">
        <v>1376</v>
      </c>
      <c r="K462" t="s">
        <v>1350</v>
      </c>
    </row>
    <row r="463" spans="1:11" x14ac:dyDescent="0.35">
      <c r="A463">
        <v>10266</v>
      </c>
      <c r="B463">
        <v>21</v>
      </c>
      <c r="C463">
        <v>100</v>
      </c>
      <c r="D463">
        <v>6</v>
      </c>
      <c r="E463">
        <v>45604</v>
      </c>
      <c r="F463" t="s">
        <v>1344</v>
      </c>
      <c r="G463">
        <v>47</v>
      </c>
      <c r="H463" t="s">
        <v>1432</v>
      </c>
      <c r="I463" t="s">
        <v>1457</v>
      </c>
      <c r="J463" t="s">
        <v>1376</v>
      </c>
      <c r="K463" t="s">
        <v>1368</v>
      </c>
    </row>
    <row r="464" spans="1:11" x14ac:dyDescent="0.35">
      <c r="A464">
        <v>10278</v>
      </c>
      <c r="B464">
        <v>34</v>
      </c>
      <c r="C464">
        <v>100</v>
      </c>
      <c r="D464">
        <v>6</v>
      </c>
      <c r="E464">
        <v>45744</v>
      </c>
      <c r="F464" t="s">
        <v>1344</v>
      </c>
      <c r="G464">
        <v>76</v>
      </c>
      <c r="H464" t="s">
        <v>1458</v>
      </c>
      <c r="I464" t="s">
        <v>1457</v>
      </c>
      <c r="J464" t="s">
        <v>1376</v>
      </c>
      <c r="K464" t="s">
        <v>1350</v>
      </c>
    </row>
    <row r="465" spans="1:11" x14ac:dyDescent="0.35">
      <c r="A465">
        <v>10287</v>
      </c>
      <c r="B465">
        <v>41</v>
      </c>
      <c r="C465">
        <v>100</v>
      </c>
      <c r="D465">
        <v>4</v>
      </c>
      <c r="E465">
        <v>45684</v>
      </c>
      <c r="F465" t="s">
        <v>1344</v>
      </c>
      <c r="G465">
        <v>89</v>
      </c>
      <c r="H465" t="s">
        <v>1431</v>
      </c>
      <c r="I465" t="s">
        <v>1457</v>
      </c>
      <c r="J465" t="s">
        <v>1376</v>
      </c>
      <c r="K465" t="s">
        <v>1350</v>
      </c>
    </row>
    <row r="466" spans="1:11" x14ac:dyDescent="0.35">
      <c r="A466">
        <v>10301</v>
      </c>
      <c r="B466">
        <v>37</v>
      </c>
      <c r="C466">
        <v>100</v>
      </c>
      <c r="D466">
        <v>8</v>
      </c>
      <c r="E466">
        <v>45512</v>
      </c>
      <c r="F466" t="s">
        <v>1344</v>
      </c>
      <c r="G466">
        <v>61</v>
      </c>
      <c r="H466" t="s">
        <v>1459</v>
      </c>
      <c r="I466" t="s">
        <v>1457</v>
      </c>
      <c r="J466" t="s">
        <v>1376</v>
      </c>
      <c r="K466" t="s">
        <v>1350</v>
      </c>
    </row>
    <row r="467" spans="1:11" x14ac:dyDescent="0.35">
      <c r="A467">
        <v>10310</v>
      </c>
      <c r="B467">
        <v>37</v>
      </c>
      <c r="C467">
        <v>100</v>
      </c>
      <c r="D467">
        <v>2</v>
      </c>
      <c r="E467">
        <v>46002</v>
      </c>
      <c r="F467" t="s">
        <v>1344</v>
      </c>
      <c r="G467">
        <v>85</v>
      </c>
      <c r="H467" t="s">
        <v>1430</v>
      </c>
      <c r="I467" t="s">
        <v>1457</v>
      </c>
      <c r="J467" t="s">
        <v>1376</v>
      </c>
      <c r="K467" t="s">
        <v>1350</v>
      </c>
    </row>
    <row r="468" spans="1:11" x14ac:dyDescent="0.35">
      <c r="A468">
        <v>10321</v>
      </c>
      <c r="B468">
        <v>41</v>
      </c>
      <c r="C468">
        <v>100</v>
      </c>
      <c r="D468">
        <v>10</v>
      </c>
      <c r="E468">
        <v>45984</v>
      </c>
      <c r="F468" t="s">
        <v>1344</v>
      </c>
      <c r="G468">
        <v>35</v>
      </c>
      <c r="H468" t="s">
        <v>1371</v>
      </c>
      <c r="I468" t="s">
        <v>1457</v>
      </c>
      <c r="J468" t="s">
        <v>1376</v>
      </c>
      <c r="K468" t="s">
        <v>1346</v>
      </c>
    </row>
    <row r="469" spans="1:11" x14ac:dyDescent="0.35">
      <c r="A469">
        <v>10331</v>
      </c>
      <c r="B469">
        <v>46</v>
      </c>
      <c r="C469">
        <v>100</v>
      </c>
      <c r="D469">
        <v>6</v>
      </c>
      <c r="E469">
        <v>45656</v>
      </c>
      <c r="F469" t="s">
        <v>1344</v>
      </c>
      <c r="G469">
        <v>59</v>
      </c>
      <c r="H469" t="s">
        <v>1400</v>
      </c>
      <c r="I469" t="s">
        <v>1457</v>
      </c>
      <c r="J469" t="s">
        <v>1376</v>
      </c>
      <c r="K469" t="s">
        <v>1350</v>
      </c>
    </row>
    <row r="470" spans="1:11" x14ac:dyDescent="0.35">
      <c r="A470">
        <v>10342</v>
      </c>
      <c r="B470">
        <v>40</v>
      </c>
      <c r="C470">
        <v>100</v>
      </c>
      <c r="D470">
        <v>2</v>
      </c>
      <c r="E470">
        <v>45027</v>
      </c>
      <c r="F470" t="s">
        <v>1344</v>
      </c>
      <c r="G470">
        <v>6</v>
      </c>
      <c r="H470" t="s">
        <v>1359</v>
      </c>
      <c r="I470" t="s">
        <v>1457</v>
      </c>
      <c r="J470" t="s">
        <v>1376</v>
      </c>
      <c r="K470" t="s">
        <v>1350</v>
      </c>
    </row>
    <row r="471" spans="1:11" x14ac:dyDescent="0.35">
      <c r="A471">
        <v>10356</v>
      </c>
      <c r="B471">
        <v>43</v>
      </c>
      <c r="C471">
        <v>97.6</v>
      </c>
      <c r="D471">
        <v>8</v>
      </c>
      <c r="E471">
        <v>44959</v>
      </c>
      <c r="F471" t="s">
        <v>1344</v>
      </c>
      <c r="G471">
        <v>48</v>
      </c>
      <c r="H471" t="s">
        <v>1351</v>
      </c>
      <c r="I471" t="s">
        <v>1457</v>
      </c>
      <c r="J471" t="s">
        <v>1376</v>
      </c>
      <c r="K471" t="s">
        <v>1350</v>
      </c>
    </row>
    <row r="472" spans="1:11" x14ac:dyDescent="0.35">
      <c r="A472">
        <v>10365</v>
      </c>
      <c r="B472">
        <v>30</v>
      </c>
      <c r="C472">
        <v>87.06</v>
      </c>
      <c r="D472">
        <v>1</v>
      </c>
      <c r="E472">
        <v>45799</v>
      </c>
      <c r="F472" t="s">
        <v>1344</v>
      </c>
      <c r="G472">
        <v>56</v>
      </c>
      <c r="H472" t="s">
        <v>1407</v>
      </c>
      <c r="I472" t="s">
        <v>1457</v>
      </c>
      <c r="J472" t="s">
        <v>1376</v>
      </c>
      <c r="K472" t="s">
        <v>1346</v>
      </c>
    </row>
    <row r="473" spans="1:11" x14ac:dyDescent="0.35">
      <c r="A473">
        <v>10377</v>
      </c>
      <c r="B473">
        <v>35</v>
      </c>
      <c r="C473">
        <v>100</v>
      </c>
      <c r="D473">
        <v>2</v>
      </c>
      <c r="E473">
        <v>45149</v>
      </c>
      <c r="F473" t="s">
        <v>1344</v>
      </c>
      <c r="G473">
        <v>86</v>
      </c>
      <c r="H473" t="s">
        <v>1365</v>
      </c>
      <c r="I473" t="s">
        <v>1457</v>
      </c>
      <c r="J473" t="s">
        <v>1376</v>
      </c>
      <c r="K473" t="s">
        <v>1346</v>
      </c>
    </row>
    <row r="474" spans="1:11" x14ac:dyDescent="0.35">
      <c r="A474">
        <v>10390</v>
      </c>
      <c r="B474">
        <v>36</v>
      </c>
      <c r="C474">
        <v>93.77</v>
      </c>
      <c r="D474">
        <v>14</v>
      </c>
      <c r="E474">
        <v>45087</v>
      </c>
      <c r="F474" t="s">
        <v>1344</v>
      </c>
      <c r="G474">
        <v>57</v>
      </c>
      <c r="H474" t="s">
        <v>1392</v>
      </c>
      <c r="I474" t="s">
        <v>1457</v>
      </c>
      <c r="J474" t="s">
        <v>1376</v>
      </c>
      <c r="K474" t="s">
        <v>1350</v>
      </c>
    </row>
    <row r="475" spans="1:11" x14ac:dyDescent="0.35">
      <c r="A475">
        <v>10406</v>
      </c>
      <c r="B475">
        <v>61</v>
      </c>
      <c r="C475">
        <v>100</v>
      </c>
      <c r="D475">
        <v>3</v>
      </c>
      <c r="E475">
        <v>45765</v>
      </c>
      <c r="F475" t="s">
        <v>1373</v>
      </c>
      <c r="G475">
        <v>28</v>
      </c>
      <c r="H475" t="s">
        <v>1405</v>
      </c>
      <c r="I475" t="s">
        <v>1457</v>
      </c>
      <c r="J475" t="s">
        <v>1376</v>
      </c>
      <c r="K475" t="s">
        <v>1368</v>
      </c>
    </row>
    <row r="476" spans="1:11" x14ac:dyDescent="0.35">
      <c r="A476">
        <v>10419</v>
      </c>
      <c r="B476">
        <v>38</v>
      </c>
      <c r="C476">
        <v>100</v>
      </c>
      <c r="D476">
        <v>5</v>
      </c>
      <c r="E476">
        <v>45975</v>
      </c>
      <c r="F476" t="s">
        <v>1344</v>
      </c>
      <c r="G476">
        <v>72</v>
      </c>
      <c r="H476" t="s">
        <v>1369</v>
      </c>
      <c r="I476" t="s">
        <v>1457</v>
      </c>
      <c r="J476" t="s">
        <v>1376</v>
      </c>
      <c r="K476" t="s">
        <v>1346</v>
      </c>
    </row>
    <row r="477" spans="1:11" x14ac:dyDescent="0.35">
      <c r="A477">
        <v>10102</v>
      </c>
      <c r="B477">
        <v>39</v>
      </c>
      <c r="C477">
        <v>100</v>
      </c>
      <c r="D477">
        <v>2</v>
      </c>
      <c r="E477">
        <v>45262</v>
      </c>
      <c r="F477" t="s">
        <v>1344</v>
      </c>
      <c r="G477">
        <v>90</v>
      </c>
      <c r="H477" t="s">
        <v>1360</v>
      </c>
      <c r="I477" t="s">
        <v>1460</v>
      </c>
      <c r="J477" t="s">
        <v>1461</v>
      </c>
      <c r="K477" t="s">
        <v>1350</v>
      </c>
    </row>
    <row r="478" spans="1:11" x14ac:dyDescent="0.35">
      <c r="A478">
        <v>10111</v>
      </c>
      <c r="B478">
        <v>33</v>
      </c>
      <c r="C478">
        <v>99.66</v>
      </c>
      <c r="D478">
        <v>6</v>
      </c>
      <c r="E478">
        <v>45233</v>
      </c>
      <c r="F478" t="s">
        <v>1344</v>
      </c>
      <c r="G478">
        <v>58</v>
      </c>
      <c r="H478" t="s">
        <v>1357</v>
      </c>
      <c r="I478" t="s">
        <v>1460</v>
      </c>
      <c r="J478" t="s">
        <v>1461</v>
      </c>
      <c r="K478" t="s">
        <v>1350</v>
      </c>
    </row>
    <row r="479" spans="1:11" x14ac:dyDescent="0.35">
      <c r="A479">
        <v>10125</v>
      </c>
      <c r="B479">
        <v>32</v>
      </c>
      <c r="C479">
        <v>100</v>
      </c>
      <c r="D479">
        <v>1</v>
      </c>
      <c r="E479">
        <v>45874</v>
      </c>
      <c r="F479" t="s">
        <v>1344</v>
      </c>
      <c r="G479">
        <v>6</v>
      </c>
      <c r="H479" t="s">
        <v>1359</v>
      </c>
      <c r="I479" t="s">
        <v>1460</v>
      </c>
      <c r="J479" t="s">
        <v>1461</v>
      </c>
      <c r="K479" t="s">
        <v>1350</v>
      </c>
    </row>
    <row r="480" spans="1:11" x14ac:dyDescent="0.35">
      <c r="A480">
        <v>10139</v>
      </c>
      <c r="B480">
        <v>31</v>
      </c>
      <c r="C480">
        <v>100</v>
      </c>
      <c r="D480">
        <v>7</v>
      </c>
      <c r="E480">
        <v>45655</v>
      </c>
      <c r="F480" t="s">
        <v>1344</v>
      </c>
      <c r="G480">
        <v>77</v>
      </c>
      <c r="H480" t="s">
        <v>1370</v>
      </c>
      <c r="I480" t="s">
        <v>1460</v>
      </c>
      <c r="J480" t="s">
        <v>1461</v>
      </c>
      <c r="K480" t="s">
        <v>1350</v>
      </c>
    </row>
    <row r="481" spans="1:11" x14ac:dyDescent="0.35">
      <c r="A481">
        <v>10149</v>
      </c>
      <c r="B481">
        <v>50</v>
      </c>
      <c r="C481">
        <v>100</v>
      </c>
      <c r="D481">
        <v>4</v>
      </c>
      <c r="E481">
        <v>45637</v>
      </c>
      <c r="F481" t="s">
        <v>1344</v>
      </c>
      <c r="G481">
        <v>75</v>
      </c>
      <c r="H481" t="s">
        <v>1453</v>
      </c>
      <c r="I481" t="s">
        <v>1460</v>
      </c>
      <c r="J481" t="s">
        <v>1461</v>
      </c>
      <c r="K481" t="s">
        <v>1350</v>
      </c>
    </row>
    <row r="482" spans="1:11" x14ac:dyDescent="0.35">
      <c r="A482">
        <v>10162</v>
      </c>
      <c r="B482">
        <v>48</v>
      </c>
      <c r="C482">
        <v>91.44</v>
      </c>
      <c r="D482">
        <v>2</v>
      </c>
      <c r="E482">
        <v>45527</v>
      </c>
      <c r="F482" t="s">
        <v>1344</v>
      </c>
      <c r="G482">
        <v>24</v>
      </c>
      <c r="H482" t="s">
        <v>1353</v>
      </c>
      <c r="I482" t="s">
        <v>1460</v>
      </c>
      <c r="J482" t="s">
        <v>1461</v>
      </c>
      <c r="K482" t="s">
        <v>1350</v>
      </c>
    </row>
    <row r="483" spans="1:11" x14ac:dyDescent="0.35">
      <c r="A483">
        <v>10173</v>
      </c>
      <c r="B483">
        <v>43</v>
      </c>
      <c r="C483">
        <v>100</v>
      </c>
      <c r="D483">
        <v>6</v>
      </c>
      <c r="E483">
        <v>45949</v>
      </c>
      <c r="F483" t="s">
        <v>1344</v>
      </c>
      <c r="G483">
        <v>69</v>
      </c>
      <c r="H483" t="s">
        <v>1462</v>
      </c>
      <c r="I483" t="s">
        <v>1460</v>
      </c>
      <c r="J483" t="s">
        <v>1461</v>
      </c>
      <c r="K483" t="s">
        <v>1350</v>
      </c>
    </row>
    <row r="484" spans="1:11" x14ac:dyDescent="0.35">
      <c r="A484">
        <v>10182</v>
      </c>
      <c r="B484">
        <v>25</v>
      </c>
      <c r="C484">
        <v>87.33</v>
      </c>
      <c r="D484">
        <v>3</v>
      </c>
      <c r="E484">
        <v>45398</v>
      </c>
      <c r="F484" t="s">
        <v>1344</v>
      </c>
      <c r="G484">
        <v>57</v>
      </c>
      <c r="H484" t="s">
        <v>1392</v>
      </c>
      <c r="I484" t="s">
        <v>1460</v>
      </c>
      <c r="J484" t="s">
        <v>1461</v>
      </c>
      <c r="K484" t="s">
        <v>1346</v>
      </c>
    </row>
    <row r="485" spans="1:11" x14ac:dyDescent="0.35">
      <c r="A485">
        <v>10193</v>
      </c>
      <c r="B485">
        <v>28</v>
      </c>
      <c r="C485">
        <v>100</v>
      </c>
      <c r="D485">
        <v>7</v>
      </c>
      <c r="E485">
        <v>45015</v>
      </c>
      <c r="F485" t="s">
        <v>1344</v>
      </c>
      <c r="G485">
        <v>5</v>
      </c>
      <c r="H485" t="s">
        <v>1463</v>
      </c>
      <c r="I485" t="s">
        <v>1460</v>
      </c>
      <c r="J485" t="s">
        <v>1461</v>
      </c>
      <c r="K485" t="s">
        <v>1350</v>
      </c>
    </row>
    <row r="486" spans="1:11" x14ac:dyDescent="0.35">
      <c r="A486">
        <v>10205</v>
      </c>
      <c r="B486">
        <v>36</v>
      </c>
      <c r="C486">
        <v>100</v>
      </c>
      <c r="D486">
        <v>2</v>
      </c>
      <c r="E486">
        <v>45033</v>
      </c>
      <c r="F486" t="s">
        <v>1344</v>
      </c>
      <c r="G486">
        <v>34</v>
      </c>
      <c r="H486" t="s">
        <v>1374</v>
      </c>
      <c r="I486" t="s">
        <v>1460</v>
      </c>
      <c r="J486" t="s">
        <v>1461</v>
      </c>
      <c r="K486" t="s">
        <v>1350</v>
      </c>
    </row>
    <row r="487" spans="1:11" x14ac:dyDescent="0.35">
      <c r="A487">
        <v>10215</v>
      </c>
      <c r="B487">
        <v>27</v>
      </c>
      <c r="C487">
        <v>89.38</v>
      </c>
      <c r="D487">
        <v>10</v>
      </c>
      <c r="E487">
        <v>45455</v>
      </c>
      <c r="F487" t="s">
        <v>1344</v>
      </c>
      <c r="G487">
        <v>92</v>
      </c>
      <c r="H487" t="s">
        <v>1385</v>
      </c>
      <c r="I487" t="s">
        <v>1460</v>
      </c>
      <c r="J487" t="s">
        <v>1461</v>
      </c>
      <c r="K487" t="s">
        <v>1350</v>
      </c>
    </row>
    <row r="488" spans="1:11" x14ac:dyDescent="0.35">
      <c r="A488">
        <v>10227</v>
      </c>
      <c r="B488">
        <v>25</v>
      </c>
      <c r="C488">
        <v>100</v>
      </c>
      <c r="D488">
        <v>3</v>
      </c>
      <c r="E488">
        <v>45132</v>
      </c>
      <c r="F488" t="s">
        <v>1344</v>
      </c>
      <c r="G488">
        <v>73</v>
      </c>
      <c r="H488" t="s">
        <v>1383</v>
      </c>
      <c r="I488" t="s">
        <v>1460</v>
      </c>
      <c r="J488" t="s">
        <v>1461</v>
      </c>
      <c r="K488" t="s">
        <v>1346</v>
      </c>
    </row>
    <row r="489" spans="1:11" x14ac:dyDescent="0.35">
      <c r="A489">
        <v>10244</v>
      </c>
      <c r="B489">
        <v>40</v>
      </c>
      <c r="C489">
        <v>100</v>
      </c>
      <c r="D489">
        <v>7</v>
      </c>
      <c r="E489">
        <v>45002</v>
      </c>
      <c r="F489" t="s">
        <v>1344</v>
      </c>
      <c r="G489">
        <v>34</v>
      </c>
      <c r="H489" t="s">
        <v>1374</v>
      </c>
      <c r="I489" t="s">
        <v>1460</v>
      </c>
      <c r="J489" t="s">
        <v>1461</v>
      </c>
      <c r="K489" t="s">
        <v>1350</v>
      </c>
    </row>
    <row r="490" spans="1:11" x14ac:dyDescent="0.35">
      <c r="A490">
        <v>10256</v>
      </c>
      <c r="B490">
        <v>34</v>
      </c>
      <c r="C490">
        <v>95.55</v>
      </c>
      <c r="D490">
        <v>2</v>
      </c>
      <c r="E490">
        <v>45644</v>
      </c>
      <c r="F490" t="s">
        <v>1344</v>
      </c>
      <c r="G490">
        <v>28</v>
      </c>
      <c r="H490" t="s">
        <v>1405</v>
      </c>
      <c r="I490" t="s">
        <v>1460</v>
      </c>
      <c r="J490" t="s">
        <v>1461</v>
      </c>
      <c r="K490" t="s">
        <v>1350</v>
      </c>
    </row>
    <row r="491" spans="1:11" x14ac:dyDescent="0.35">
      <c r="A491">
        <v>10280</v>
      </c>
      <c r="B491">
        <v>50</v>
      </c>
      <c r="C491">
        <v>100</v>
      </c>
      <c r="D491">
        <v>9</v>
      </c>
      <c r="E491">
        <v>45877</v>
      </c>
      <c r="F491" t="s">
        <v>1344</v>
      </c>
      <c r="G491">
        <v>2</v>
      </c>
      <c r="H491" t="s">
        <v>1389</v>
      </c>
      <c r="I491" t="s">
        <v>1460</v>
      </c>
      <c r="J491" t="s">
        <v>1461</v>
      </c>
      <c r="K491" t="s">
        <v>1368</v>
      </c>
    </row>
    <row r="492" spans="1:11" x14ac:dyDescent="0.35">
      <c r="A492">
        <v>10289</v>
      </c>
      <c r="B492">
        <v>38</v>
      </c>
      <c r="C492">
        <v>100</v>
      </c>
      <c r="D492">
        <v>2</v>
      </c>
      <c r="E492">
        <v>45866</v>
      </c>
      <c r="F492" t="s">
        <v>1344</v>
      </c>
      <c r="G492">
        <v>42</v>
      </c>
      <c r="H492" t="s">
        <v>1356</v>
      </c>
      <c r="I492" t="s">
        <v>1460</v>
      </c>
      <c r="J492" t="s">
        <v>1461</v>
      </c>
      <c r="K492" t="s">
        <v>1350</v>
      </c>
    </row>
    <row r="493" spans="1:11" x14ac:dyDescent="0.35">
      <c r="A493">
        <v>10304</v>
      </c>
      <c r="B493">
        <v>37</v>
      </c>
      <c r="C493">
        <v>95.55</v>
      </c>
      <c r="D493">
        <v>13</v>
      </c>
      <c r="E493">
        <v>45578</v>
      </c>
      <c r="F493" t="s">
        <v>1344</v>
      </c>
      <c r="G493">
        <v>8</v>
      </c>
      <c r="H493" t="s">
        <v>1391</v>
      </c>
      <c r="I493" t="s">
        <v>1460</v>
      </c>
      <c r="J493" t="s">
        <v>1461</v>
      </c>
      <c r="K493" t="s">
        <v>1368</v>
      </c>
    </row>
    <row r="494" spans="1:11" x14ac:dyDescent="0.35">
      <c r="A494">
        <v>10312</v>
      </c>
      <c r="B494">
        <v>43</v>
      </c>
      <c r="C494">
        <v>89.38</v>
      </c>
      <c r="D494">
        <v>10</v>
      </c>
      <c r="E494">
        <v>45301</v>
      </c>
      <c r="F494" t="s">
        <v>1344</v>
      </c>
      <c r="G494">
        <v>57</v>
      </c>
      <c r="H494" t="s">
        <v>1392</v>
      </c>
      <c r="I494" t="s">
        <v>1460</v>
      </c>
      <c r="J494" t="s">
        <v>1461</v>
      </c>
      <c r="K494" t="s">
        <v>1368</v>
      </c>
    </row>
    <row r="495" spans="1:11" x14ac:dyDescent="0.35">
      <c r="A495">
        <v>10322</v>
      </c>
      <c r="B495">
        <v>43</v>
      </c>
      <c r="C495">
        <v>86.3</v>
      </c>
      <c r="D495">
        <v>14</v>
      </c>
      <c r="E495">
        <v>44953</v>
      </c>
      <c r="F495" t="s">
        <v>1344</v>
      </c>
      <c r="G495">
        <v>62</v>
      </c>
      <c r="H495" t="s">
        <v>1393</v>
      </c>
      <c r="I495" t="s">
        <v>1460</v>
      </c>
      <c r="J495" t="s">
        <v>1461</v>
      </c>
      <c r="K495" t="s">
        <v>1350</v>
      </c>
    </row>
    <row r="496" spans="1:11" x14ac:dyDescent="0.35">
      <c r="A496">
        <v>10332</v>
      </c>
      <c r="B496">
        <v>46</v>
      </c>
      <c r="C496">
        <v>95.13</v>
      </c>
      <c r="D496">
        <v>15</v>
      </c>
      <c r="E496">
        <v>45408</v>
      </c>
      <c r="F496" t="s">
        <v>1344</v>
      </c>
      <c r="G496">
        <v>11</v>
      </c>
      <c r="H496" t="s">
        <v>1440</v>
      </c>
      <c r="I496" t="s">
        <v>1460</v>
      </c>
      <c r="J496" t="s">
        <v>1461</v>
      </c>
      <c r="K496" t="s">
        <v>1350</v>
      </c>
    </row>
    <row r="497" spans="1:11" x14ac:dyDescent="0.35">
      <c r="A497">
        <v>10346</v>
      </c>
      <c r="B497">
        <v>42</v>
      </c>
      <c r="C497">
        <v>36.11</v>
      </c>
      <c r="D497">
        <v>3</v>
      </c>
      <c r="E497">
        <v>45956</v>
      </c>
      <c r="F497" t="s">
        <v>1344</v>
      </c>
      <c r="G497">
        <v>76</v>
      </c>
      <c r="H497" t="s">
        <v>1458</v>
      </c>
      <c r="I497" t="s">
        <v>1460</v>
      </c>
      <c r="J497" t="s">
        <v>1461</v>
      </c>
      <c r="K497" t="s">
        <v>1346</v>
      </c>
    </row>
    <row r="498" spans="1:11" x14ac:dyDescent="0.35">
      <c r="A498">
        <v>10356</v>
      </c>
      <c r="B498">
        <v>50</v>
      </c>
      <c r="C498">
        <v>50.18</v>
      </c>
      <c r="D498">
        <v>9</v>
      </c>
      <c r="E498">
        <v>45039</v>
      </c>
      <c r="F498" t="s">
        <v>1344</v>
      </c>
      <c r="G498">
        <v>48</v>
      </c>
      <c r="H498" t="s">
        <v>1351</v>
      </c>
      <c r="I498" t="s">
        <v>1460</v>
      </c>
      <c r="J498" t="s">
        <v>1461</v>
      </c>
      <c r="K498" t="s">
        <v>1350</v>
      </c>
    </row>
    <row r="499" spans="1:11" x14ac:dyDescent="0.35">
      <c r="A499">
        <v>10369</v>
      </c>
      <c r="B499">
        <v>44</v>
      </c>
      <c r="C499">
        <v>100</v>
      </c>
      <c r="D499">
        <v>8</v>
      </c>
      <c r="E499">
        <v>45136</v>
      </c>
      <c r="F499" t="s">
        <v>1344</v>
      </c>
      <c r="G499">
        <v>23</v>
      </c>
      <c r="H499" t="s">
        <v>1394</v>
      </c>
      <c r="I499" t="s">
        <v>1460</v>
      </c>
      <c r="J499" t="s">
        <v>1461</v>
      </c>
      <c r="K499" t="s">
        <v>1350</v>
      </c>
    </row>
    <row r="500" spans="1:11" x14ac:dyDescent="0.35">
      <c r="A500">
        <v>10380</v>
      </c>
      <c r="B500">
        <v>27</v>
      </c>
      <c r="C500">
        <v>93.16</v>
      </c>
      <c r="D500">
        <v>13</v>
      </c>
      <c r="E500">
        <v>45787</v>
      </c>
      <c r="F500" t="s">
        <v>1344</v>
      </c>
      <c r="G500">
        <v>34</v>
      </c>
      <c r="H500" t="s">
        <v>1374</v>
      </c>
      <c r="I500" t="s">
        <v>1460</v>
      </c>
      <c r="J500" t="s">
        <v>1461</v>
      </c>
      <c r="K500" t="s">
        <v>1346</v>
      </c>
    </row>
    <row r="501" spans="1:11" x14ac:dyDescent="0.35">
      <c r="A501">
        <v>10391</v>
      </c>
      <c r="B501">
        <v>35</v>
      </c>
      <c r="C501">
        <v>100</v>
      </c>
      <c r="D501">
        <v>2</v>
      </c>
      <c r="E501">
        <v>45682</v>
      </c>
      <c r="F501" t="s">
        <v>1344</v>
      </c>
      <c r="G501">
        <v>3</v>
      </c>
      <c r="H501" t="s">
        <v>1395</v>
      </c>
      <c r="I501" t="s">
        <v>1460</v>
      </c>
      <c r="J501" t="s">
        <v>1461</v>
      </c>
      <c r="K501" t="s">
        <v>1346</v>
      </c>
    </row>
    <row r="502" spans="1:11" x14ac:dyDescent="0.35">
      <c r="A502">
        <v>10422</v>
      </c>
      <c r="B502">
        <v>51</v>
      </c>
      <c r="C502">
        <v>95.55</v>
      </c>
      <c r="D502">
        <v>2</v>
      </c>
      <c r="E502">
        <v>45080</v>
      </c>
      <c r="F502" t="s">
        <v>1397</v>
      </c>
      <c r="G502">
        <v>29</v>
      </c>
      <c r="H502" t="s">
        <v>1367</v>
      </c>
      <c r="I502" t="s">
        <v>1460</v>
      </c>
      <c r="J502" t="s">
        <v>1461</v>
      </c>
      <c r="K502" t="s">
        <v>1350</v>
      </c>
    </row>
    <row r="503" spans="1:11" x14ac:dyDescent="0.35">
      <c r="A503">
        <v>10102</v>
      </c>
      <c r="B503">
        <v>41</v>
      </c>
      <c r="C503">
        <v>50.14</v>
      </c>
      <c r="D503">
        <v>1</v>
      </c>
      <c r="E503">
        <v>45933</v>
      </c>
      <c r="F503" t="s">
        <v>1344</v>
      </c>
      <c r="G503">
        <v>90</v>
      </c>
      <c r="H503" t="s">
        <v>1360</v>
      </c>
      <c r="I503" t="s">
        <v>1464</v>
      </c>
      <c r="J503" t="s">
        <v>1461</v>
      </c>
      <c r="K503" t="s">
        <v>1350</v>
      </c>
    </row>
    <row r="504" spans="1:11" x14ac:dyDescent="0.35">
      <c r="A504">
        <v>10111</v>
      </c>
      <c r="B504">
        <v>48</v>
      </c>
      <c r="C504">
        <v>49.06</v>
      </c>
      <c r="D504">
        <v>5</v>
      </c>
      <c r="E504">
        <v>45621</v>
      </c>
      <c r="F504" t="s">
        <v>1344</v>
      </c>
      <c r="G504">
        <v>58</v>
      </c>
      <c r="H504" t="s">
        <v>1357</v>
      </c>
      <c r="I504" t="s">
        <v>1464</v>
      </c>
      <c r="J504" t="s">
        <v>1461</v>
      </c>
      <c r="K504" t="s">
        <v>1350</v>
      </c>
    </row>
    <row r="505" spans="1:11" x14ac:dyDescent="0.35">
      <c r="A505">
        <v>10126</v>
      </c>
      <c r="B505">
        <v>42</v>
      </c>
      <c r="C505">
        <v>54.99</v>
      </c>
      <c r="D505">
        <v>17</v>
      </c>
      <c r="E505">
        <v>45657</v>
      </c>
      <c r="F505" t="s">
        <v>1344</v>
      </c>
      <c r="G505">
        <v>25</v>
      </c>
      <c r="H505" t="s">
        <v>1378</v>
      </c>
      <c r="I505" t="s">
        <v>1464</v>
      </c>
      <c r="J505" t="s">
        <v>1461</v>
      </c>
      <c r="K505" t="s">
        <v>1368</v>
      </c>
    </row>
    <row r="506" spans="1:11" x14ac:dyDescent="0.35">
      <c r="A506">
        <v>10139</v>
      </c>
      <c r="B506">
        <v>49</v>
      </c>
      <c r="C506">
        <v>43.13</v>
      </c>
      <c r="D506">
        <v>6</v>
      </c>
      <c r="E506">
        <v>45124</v>
      </c>
      <c r="F506" t="s">
        <v>1344</v>
      </c>
      <c r="G506">
        <v>77</v>
      </c>
      <c r="H506" t="s">
        <v>1370</v>
      </c>
      <c r="I506" t="s">
        <v>1464</v>
      </c>
      <c r="J506" t="s">
        <v>1461</v>
      </c>
      <c r="K506" t="s">
        <v>1350</v>
      </c>
    </row>
    <row r="507" spans="1:11" x14ac:dyDescent="0.35">
      <c r="A507">
        <v>10149</v>
      </c>
      <c r="B507">
        <v>30</v>
      </c>
      <c r="C507">
        <v>58.22</v>
      </c>
      <c r="D507">
        <v>3</v>
      </c>
      <c r="E507">
        <v>45334</v>
      </c>
      <c r="F507" t="s">
        <v>1344</v>
      </c>
      <c r="G507">
        <v>75</v>
      </c>
      <c r="H507" t="s">
        <v>1453</v>
      </c>
      <c r="I507" t="s">
        <v>1464</v>
      </c>
      <c r="J507" t="s">
        <v>1461</v>
      </c>
      <c r="K507" t="s">
        <v>1350</v>
      </c>
    </row>
    <row r="508" spans="1:11" x14ac:dyDescent="0.35">
      <c r="A508">
        <v>10162</v>
      </c>
      <c r="B508">
        <v>45</v>
      </c>
      <c r="C508">
        <v>51.21</v>
      </c>
      <c r="D508">
        <v>1</v>
      </c>
      <c r="E508">
        <v>45102</v>
      </c>
      <c r="F508" t="s">
        <v>1344</v>
      </c>
      <c r="G508">
        <v>24</v>
      </c>
      <c r="H508" t="s">
        <v>1353</v>
      </c>
      <c r="I508" t="s">
        <v>1464</v>
      </c>
      <c r="J508" t="s">
        <v>1461</v>
      </c>
      <c r="K508" t="s">
        <v>1350</v>
      </c>
    </row>
    <row r="509" spans="1:11" x14ac:dyDescent="0.35">
      <c r="A509">
        <v>10173</v>
      </c>
      <c r="B509">
        <v>48</v>
      </c>
      <c r="C509">
        <v>44.21</v>
      </c>
      <c r="D509">
        <v>5</v>
      </c>
      <c r="E509">
        <v>45968</v>
      </c>
      <c r="F509" t="s">
        <v>1344</v>
      </c>
      <c r="G509">
        <v>69</v>
      </c>
      <c r="H509" t="s">
        <v>1462</v>
      </c>
      <c r="I509" t="s">
        <v>1464</v>
      </c>
      <c r="J509" t="s">
        <v>1461</v>
      </c>
      <c r="K509" t="s">
        <v>1350</v>
      </c>
    </row>
    <row r="510" spans="1:11" x14ac:dyDescent="0.35">
      <c r="A510">
        <v>10182</v>
      </c>
      <c r="B510">
        <v>32</v>
      </c>
      <c r="C510">
        <v>54.45</v>
      </c>
      <c r="D510">
        <v>2</v>
      </c>
      <c r="E510">
        <v>45675</v>
      </c>
      <c r="F510" t="s">
        <v>1344</v>
      </c>
      <c r="G510">
        <v>57</v>
      </c>
      <c r="H510" t="s">
        <v>1392</v>
      </c>
      <c r="I510" t="s">
        <v>1464</v>
      </c>
      <c r="J510" t="s">
        <v>1461</v>
      </c>
      <c r="K510" t="s">
        <v>1346</v>
      </c>
    </row>
    <row r="511" spans="1:11" x14ac:dyDescent="0.35">
      <c r="A511">
        <v>10193</v>
      </c>
      <c r="B511">
        <v>46</v>
      </c>
      <c r="C511">
        <v>53.37</v>
      </c>
      <c r="D511">
        <v>6</v>
      </c>
      <c r="E511">
        <v>45911</v>
      </c>
      <c r="F511" t="s">
        <v>1344</v>
      </c>
      <c r="G511">
        <v>5</v>
      </c>
      <c r="H511" t="s">
        <v>1463</v>
      </c>
      <c r="I511" t="s">
        <v>1464</v>
      </c>
      <c r="J511" t="s">
        <v>1461</v>
      </c>
      <c r="K511" t="s">
        <v>1350</v>
      </c>
    </row>
    <row r="512" spans="1:11" x14ac:dyDescent="0.35">
      <c r="A512">
        <v>10205</v>
      </c>
      <c r="B512">
        <v>48</v>
      </c>
      <c r="C512">
        <v>63.61</v>
      </c>
      <c r="D512">
        <v>1</v>
      </c>
      <c r="E512">
        <v>44948</v>
      </c>
      <c r="F512" t="s">
        <v>1344</v>
      </c>
      <c r="G512">
        <v>34</v>
      </c>
      <c r="H512" t="s">
        <v>1374</v>
      </c>
      <c r="I512" t="s">
        <v>1464</v>
      </c>
      <c r="J512" t="s">
        <v>1461</v>
      </c>
      <c r="K512" t="s">
        <v>1350</v>
      </c>
    </row>
    <row r="513" spans="1:11" x14ac:dyDescent="0.35">
      <c r="A513">
        <v>10215</v>
      </c>
      <c r="B513">
        <v>33</v>
      </c>
      <c r="C513">
        <v>43.13</v>
      </c>
      <c r="D513">
        <v>9</v>
      </c>
      <c r="E513">
        <v>45362</v>
      </c>
      <c r="F513" t="s">
        <v>1344</v>
      </c>
      <c r="G513">
        <v>92</v>
      </c>
      <c r="H513" t="s">
        <v>1385</v>
      </c>
      <c r="I513" t="s">
        <v>1464</v>
      </c>
      <c r="J513" t="s">
        <v>1461</v>
      </c>
      <c r="K513" t="s">
        <v>1350</v>
      </c>
    </row>
    <row r="514" spans="1:11" x14ac:dyDescent="0.35">
      <c r="A514">
        <v>10227</v>
      </c>
      <c r="B514">
        <v>31</v>
      </c>
      <c r="C514">
        <v>48.52</v>
      </c>
      <c r="D514">
        <v>2</v>
      </c>
      <c r="E514">
        <v>44946</v>
      </c>
      <c r="F514" t="s">
        <v>1344</v>
      </c>
      <c r="G514">
        <v>73</v>
      </c>
      <c r="H514" t="s">
        <v>1383</v>
      </c>
      <c r="I514" t="s">
        <v>1464</v>
      </c>
      <c r="J514" t="s">
        <v>1461</v>
      </c>
      <c r="K514" t="s">
        <v>1346</v>
      </c>
    </row>
    <row r="515" spans="1:11" x14ac:dyDescent="0.35">
      <c r="A515">
        <v>10244</v>
      </c>
      <c r="B515">
        <v>20</v>
      </c>
      <c r="C515">
        <v>58.22</v>
      </c>
      <c r="D515">
        <v>6</v>
      </c>
      <c r="E515">
        <v>44981</v>
      </c>
      <c r="F515" t="s">
        <v>1344</v>
      </c>
      <c r="G515">
        <v>34</v>
      </c>
      <c r="H515" t="s">
        <v>1374</v>
      </c>
      <c r="I515" t="s">
        <v>1464</v>
      </c>
      <c r="J515" t="s">
        <v>1461</v>
      </c>
      <c r="K515" t="s">
        <v>1350</v>
      </c>
    </row>
    <row r="516" spans="1:11" x14ac:dyDescent="0.35">
      <c r="A516">
        <v>10256</v>
      </c>
      <c r="B516">
        <v>29</v>
      </c>
      <c r="C516">
        <v>51.75</v>
      </c>
      <c r="D516">
        <v>1</v>
      </c>
      <c r="E516">
        <v>45022</v>
      </c>
      <c r="F516" t="s">
        <v>1344</v>
      </c>
      <c r="G516">
        <v>28</v>
      </c>
      <c r="H516" t="s">
        <v>1405</v>
      </c>
      <c r="I516" t="s">
        <v>1464</v>
      </c>
      <c r="J516" t="s">
        <v>1461</v>
      </c>
      <c r="K516" t="s">
        <v>1350</v>
      </c>
    </row>
    <row r="517" spans="1:11" x14ac:dyDescent="0.35">
      <c r="A517">
        <v>10280</v>
      </c>
      <c r="B517">
        <v>27</v>
      </c>
      <c r="C517">
        <v>57.68</v>
      </c>
      <c r="D517">
        <v>8</v>
      </c>
      <c r="E517">
        <v>45135</v>
      </c>
      <c r="F517" t="s">
        <v>1344</v>
      </c>
      <c r="G517">
        <v>2</v>
      </c>
      <c r="H517" t="s">
        <v>1389</v>
      </c>
      <c r="I517" t="s">
        <v>1464</v>
      </c>
      <c r="J517" t="s">
        <v>1461</v>
      </c>
      <c r="K517" t="s">
        <v>1368</v>
      </c>
    </row>
    <row r="518" spans="1:11" x14ac:dyDescent="0.35">
      <c r="A518">
        <v>10289</v>
      </c>
      <c r="B518">
        <v>24</v>
      </c>
      <c r="C518">
        <v>56.07</v>
      </c>
      <c r="D518">
        <v>1</v>
      </c>
      <c r="E518">
        <v>44987</v>
      </c>
      <c r="F518" t="s">
        <v>1344</v>
      </c>
      <c r="G518">
        <v>42</v>
      </c>
      <c r="H518" t="s">
        <v>1356</v>
      </c>
      <c r="I518" t="s">
        <v>1464</v>
      </c>
      <c r="J518" t="s">
        <v>1461</v>
      </c>
      <c r="K518" t="s">
        <v>1350</v>
      </c>
    </row>
    <row r="519" spans="1:11" x14ac:dyDescent="0.35">
      <c r="A519">
        <v>10304</v>
      </c>
      <c r="B519">
        <v>37</v>
      </c>
      <c r="C519">
        <v>48.52</v>
      </c>
      <c r="D519">
        <v>12</v>
      </c>
      <c r="E519">
        <v>45032</v>
      </c>
      <c r="F519" t="s">
        <v>1344</v>
      </c>
      <c r="G519">
        <v>8</v>
      </c>
      <c r="H519" t="s">
        <v>1391</v>
      </c>
      <c r="I519" t="s">
        <v>1464</v>
      </c>
      <c r="J519" t="s">
        <v>1461</v>
      </c>
      <c r="K519" t="s">
        <v>1368</v>
      </c>
    </row>
    <row r="520" spans="1:11" x14ac:dyDescent="0.35">
      <c r="A520">
        <v>10312</v>
      </c>
      <c r="B520">
        <v>25</v>
      </c>
      <c r="C520">
        <v>44.21</v>
      </c>
      <c r="D520">
        <v>9</v>
      </c>
      <c r="E520">
        <v>45777</v>
      </c>
      <c r="F520" t="s">
        <v>1344</v>
      </c>
      <c r="G520">
        <v>57</v>
      </c>
      <c r="H520" t="s">
        <v>1392</v>
      </c>
      <c r="I520" t="s">
        <v>1464</v>
      </c>
      <c r="J520" t="s">
        <v>1461</v>
      </c>
      <c r="K520" t="s">
        <v>1368</v>
      </c>
    </row>
    <row r="521" spans="1:11" x14ac:dyDescent="0.35">
      <c r="A521">
        <v>10322</v>
      </c>
      <c r="B521">
        <v>41</v>
      </c>
      <c r="C521">
        <v>57.68</v>
      </c>
      <c r="D521">
        <v>5</v>
      </c>
      <c r="E521">
        <v>45641</v>
      </c>
      <c r="F521" t="s">
        <v>1344</v>
      </c>
      <c r="G521">
        <v>62</v>
      </c>
      <c r="H521" t="s">
        <v>1393</v>
      </c>
      <c r="I521" t="s">
        <v>1464</v>
      </c>
      <c r="J521" t="s">
        <v>1461</v>
      </c>
      <c r="K521" t="s">
        <v>1350</v>
      </c>
    </row>
    <row r="522" spans="1:11" x14ac:dyDescent="0.35">
      <c r="A522">
        <v>10332</v>
      </c>
      <c r="B522">
        <v>27</v>
      </c>
      <c r="C522">
        <v>89.89</v>
      </c>
      <c r="D522">
        <v>16</v>
      </c>
      <c r="E522">
        <v>45979</v>
      </c>
      <c r="F522" t="s">
        <v>1344</v>
      </c>
      <c r="G522">
        <v>11</v>
      </c>
      <c r="H522" t="s">
        <v>1440</v>
      </c>
      <c r="I522" t="s">
        <v>1464</v>
      </c>
      <c r="J522" t="s">
        <v>1461</v>
      </c>
      <c r="K522" t="s">
        <v>1350</v>
      </c>
    </row>
    <row r="523" spans="1:11" x14ac:dyDescent="0.35">
      <c r="A523">
        <v>10347</v>
      </c>
      <c r="B523">
        <v>21</v>
      </c>
      <c r="C523">
        <v>58.95</v>
      </c>
      <c r="D523">
        <v>7</v>
      </c>
      <c r="E523">
        <v>45078</v>
      </c>
      <c r="F523" t="s">
        <v>1344</v>
      </c>
      <c r="G523">
        <v>6</v>
      </c>
      <c r="H523" t="s">
        <v>1359</v>
      </c>
      <c r="I523" t="s">
        <v>1464</v>
      </c>
      <c r="J523" t="s">
        <v>1461</v>
      </c>
      <c r="K523" t="s">
        <v>1350</v>
      </c>
    </row>
    <row r="524" spans="1:11" x14ac:dyDescent="0.35">
      <c r="A524">
        <v>10356</v>
      </c>
      <c r="B524">
        <v>22</v>
      </c>
      <c r="C524">
        <v>72.41</v>
      </c>
      <c r="D524">
        <v>6</v>
      </c>
      <c r="E524">
        <v>45989</v>
      </c>
      <c r="F524" t="s">
        <v>1344</v>
      </c>
      <c r="G524">
        <v>48</v>
      </c>
      <c r="H524" t="s">
        <v>1351</v>
      </c>
      <c r="I524" t="s">
        <v>1464</v>
      </c>
      <c r="J524" t="s">
        <v>1461</v>
      </c>
      <c r="K524" t="s">
        <v>1350</v>
      </c>
    </row>
    <row r="525" spans="1:11" x14ac:dyDescent="0.35">
      <c r="A525">
        <v>10369</v>
      </c>
      <c r="B525">
        <v>32</v>
      </c>
      <c r="C525">
        <v>98.63</v>
      </c>
      <c r="D525">
        <v>7</v>
      </c>
      <c r="E525">
        <v>45063</v>
      </c>
      <c r="F525" t="s">
        <v>1344</v>
      </c>
      <c r="G525">
        <v>23</v>
      </c>
      <c r="H525" t="s">
        <v>1394</v>
      </c>
      <c r="I525" t="s">
        <v>1464</v>
      </c>
      <c r="J525" t="s">
        <v>1461</v>
      </c>
      <c r="K525" t="s">
        <v>1350</v>
      </c>
    </row>
    <row r="526" spans="1:11" x14ac:dyDescent="0.35">
      <c r="A526">
        <v>10381</v>
      </c>
      <c r="B526">
        <v>25</v>
      </c>
      <c r="C526">
        <v>52.83</v>
      </c>
      <c r="D526">
        <v>9</v>
      </c>
      <c r="E526">
        <v>45478</v>
      </c>
      <c r="F526" t="s">
        <v>1344</v>
      </c>
      <c r="G526">
        <v>24</v>
      </c>
      <c r="H526" t="s">
        <v>1353</v>
      </c>
      <c r="I526" t="s">
        <v>1464</v>
      </c>
      <c r="J526" t="s">
        <v>1461</v>
      </c>
      <c r="K526" t="s">
        <v>1368</v>
      </c>
    </row>
    <row r="527" spans="1:11" x14ac:dyDescent="0.35">
      <c r="A527">
        <v>10391</v>
      </c>
      <c r="B527">
        <v>42</v>
      </c>
      <c r="C527">
        <v>100</v>
      </c>
      <c r="D527">
        <v>3</v>
      </c>
      <c r="E527">
        <v>45323</v>
      </c>
      <c r="F527" t="s">
        <v>1344</v>
      </c>
      <c r="G527">
        <v>3</v>
      </c>
      <c r="H527" t="s">
        <v>1395</v>
      </c>
      <c r="I527" t="s">
        <v>1464</v>
      </c>
      <c r="J527" t="s">
        <v>1461</v>
      </c>
      <c r="K527" t="s">
        <v>1346</v>
      </c>
    </row>
    <row r="528" spans="1:11" x14ac:dyDescent="0.35">
      <c r="A528">
        <v>10422</v>
      </c>
      <c r="B528">
        <v>25</v>
      </c>
      <c r="C528">
        <v>51.75</v>
      </c>
      <c r="D528">
        <v>1</v>
      </c>
      <c r="E528">
        <v>45589</v>
      </c>
      <c r="F528" t="s">
        <v>1397</v>
      </c>
      <c r="G528">
        <v>29</v>
      </c>
      <c r="H528" t="s">
        <v>1367</v>
      </c>
      <c r="I528" t="s">
        <v>1464</v>
      </c>
      <c r="J528" t="s">
        <v>1461</v>
      </c>
      <c r="K528" t="s">
        <v>1350</v>
      </c>
    </row>
    <row r="529" spans="1:11" x14ac:dyDescent="0.35">
      <c r="A529">
        <v>10110</v>
      </c>
      <c r="B529">
        <v>37</v>
      </c>
      <c r="C529">
        <v>100</v>
      </c>
      <c r="D529">
        <v>16</v>
      </c>
      <c r="E529">
        <v>44982</v>
      </c>
      <c r="F529" t="s">
        <v>1344</v>
      </c>
      <c r="G529">
        <v>11</v>
      </c>
      <c r="H529" t="s">
        <v>1440</v>
      </c>
      <c r="I529" t="s">
        <v>1465</v>
      </c>
      <c r="J529" t="s">
        <v>1376</v>
      </c>
      <c r="K529" t="s">
        <v>1350</v>
      </c>
    </row>
    <row r="530" spans="1:11" x14ac:dyDescent="0.35">
      <c r="A530">
        <v>10123</v>
      </c>
      <c r="B530">
        <v>26</v>
      </c>
      <c r="C530">
        <v>100</v>
      </c>
      <c r="D530">
        <v>2</v>
      </c>
      <c r="E530">
        <v>45276</v>
      </c>
      <c r="F530" t="s">
        <v>1344</v>
      </c>
      <c r="G530">
        <v>4</v>
      </c>
      <c r="H530" t="s">
        <v>1401</v>
      </c>
      <c r="I530" t="s">
        <v>1465</v>
      </c>
      <c r="J530" t="s">
        <v>1376</v>
      </c>
      <c r="K530" t="s">
        <v>1350</v>
      </c>
    </row>
    <row r="531" spans="1:11" x14ac:dyDescent="0.35">
      <c r="A531">
        <v>10137</v>
      </c>
      <c r="B531">
        <v>44</v>
      </c>
      <c r="C531">
        <v>99.55</v>
      </c>
      <c r="D531">
        <v>2</v>
      </c>
      <c r="E531">
        <v>45875</v>
      </c>
      <c r="F531" t="s">
        <v>1344</v>
      </c>
      <c r="G531">
        <v>68</v>
      </c>
      <c r="H531" t="s">
        <v>1349</v>
      </c>
      <c r="I531" t="s">
        <v>1465</v>
      </c>
      <c r="J531" t="s">
        <v>1376</v>
      </c>
      <c r="K531" t="s">
        <v>1350</v>
      </c>
    </row>
    <row r="532" spans="1:11" x14ac:dyDescent="0.35">
      <c r="A532">
        <v>10148</v>
      </c>
      <c r="B532">
        <v>47</v>
      </c>
      <c r="C532">
        <v>100</v>
      </c>
      <c r="D532">
        <v>9</v>
      </c>
      <c r="E532">
        <v>45226</v>
      </c>
      <c r="F532" t="s">
        <v>1344</v>
      </c>
      <c r="G532">
        <v>3</v>
      </c>
      <c r="H532" t="s">
        <v>1395</v>
      </c>
      <c r="I532" t="s">
        <v>1465</v>
      </c>
      <c r="J532" t="s">
        <v>1376</v>
      </c>
      <c r="K532" t="s">
        <v>1346</v>
      </c>
    </row>
    <row r="533" spans="1:11" x14ac:dyDescent="0.35">
      <c r="A533">
        <v>10161</v>
      </c>
      <c r="B533">
        <v>43</v>
      </c>
      <c r="C533">
        <v>100</v>
      </c>
      <c r="D533">
        <v>8</v>
      </c>
      <c r="E533">
        <v>45103</v>
      </c>
      <c r="F533" t="s">
        <v>1344</v>
      </c>
      <c r="G533">
        <v>41</v>
      </c>
      <c r="H533" t="s">
        <v>1441</v>
      </c>
      <c r="I533" t="s">
        <v>1465</v>
      </c>
      <c r="J533" t="s">
        <v>1376</v>
      </c>
      <c r="K533" t="s">
        <v>1350</v>
      </c>
    </row>
    <row r="534" spans="1:11" x14ac:dyDescent="0.35">
      <c r="A534">
        <v>10172</v>
      </c>
      <c r="B534">
        <v>42</v>
      </c>
      <c r="C534">
        <v>100</v>
      </c>
      <c r="D534">
        <v>6</v>
      </c>
      <c r="E534">
        <v>45181</v>
      </c>
      <c r="F534" t="s">
        <v>1344</v>
      </c>
      <c r="G534">
        <v>36</v>
      </c>
      <c r="H534" t="s">
        <v>1362</v>
      </c>
      <c r="I534" t="s">
        <v>1465</v>
      </c>
      <c r="J534" t="s">
        <v>1376</v>
      </c>
      <c r="K534" t="s">
        <v>1350</v>
      </c>
    </row>
    <row r="535" spans="1:11" x14ac:dyDescent="0.35">
      <c r="A535">
        <v>10181</v>
      </c>
      <c r="B535">
        <v>42</v>
      </c>
      <c r="C535">
        <v>100</v>
      </c>
      <c r="D535">
        <v>2</v>
      </c>
      <c r="E535">
        <v>45524</v>
      </c>
      <c r="F535" t="s">
        <v>1344</v>
      </c>
      <c r="G535">
        <v>42</v>
      </c>
      <c r="H535" t="s">
        <v>1356</v>
      </c>
      <c r="I535" t="s">
        <v>1465</v>
      </c>
      <c r="J535" t="s">
        <v>1376</v>
      </c>
      <c r="K535" t="s">
        <v>1350</v>
      </c>
    </row>
    <row r="536" spans="1:11" x14ac:dyDescent="0.35">
      <c r="A536">
        <v>10192</v>
      </c>
      <c r="B536">
        <v>29</v>
      </c>
      <c r="C536">
        <v>100</v>
      </c>
      <c r="D536">
        <v>7</v>
      </c>
      <c r="E536">
        <v>45117</v>
      </c>
      <c r="F536" t="s">
        <v>1344</v>
      </c>
      <c r="G536">
        <v>62</v>
      </c>
      <c r="H536" t="s">
        <v>1393</v>
      </c>
      <c r="I536" t="s">
        <v>1465</v>
      </c>
      <c r="J536" t="s">
        <v>1376</v>
      </c>
      <c r="K536" t="s">
        <v>1350</v>
      </c>
    </row>
    <row r="537" spans="1:11" x14ac:dyDescent="0.35">
      <c r="A537">
        <v>10204</v>
      </c>
      <c r="B537">
        <v>40</v>
      </c>
      <c r="C537">
        <v>100</v>
      </c>
      <c r="D537">
        <v>13</v>
      </c>
      <c r="E537">
        <v>45987</v>
      </c>
      <c r="F537" t="s">
        <v>1344</v>
      </c>
      <c r="G537">
        <v>60</v>
      </c>
      <c r="H537" t="s">
        <v>1437</v>
      </c>
      <c r="I537" t="s">
        <v>1465</v>
      </c>
      <c r="J537" t="s">
        <v>1376</v>
      </c>
      <c r="K537" t="s">
        <v>1350</v>
      </c>
    </row>
    <row r="538" spans="1:11" x14ac:dyDescent="0.35">
      <c r="A538">
        <v>10212</v>
      </c>
      <c r="B538">
        <v>38</v>
      </c>
      <c r="C538">
        <v>100</v>
      </c>
      <c r="D538">
        <v>6</v>
      </c>
      <c r="E538">
        <v>45548</v>
      </c>
      <c r="F538" t="s">
        <v>1344</v>
      </c>
      <c r="G538">
        <v>34</v>
      </c>
      <c r="H538" t="s">
        <v>1374</v>
      </c>
      <c r="I538" t="s">
        <v>1465</v>
      </c>
      <c r="J538" t="s">
        <v>1376</v>
      </c>
      <c r="K538" t="s">
        <v>1350</v>
      </c>
    </row>
    <row r="539" spans="1:11" x14ac:dyDescent="0.35">
      <c r="A539">
        <v>10226</v>
      </c>
      <c r="B539">
        <v>38</v>
      </c>
      <c r="C539">
        <v>100</v>
      </c>
      <c r="D539">
        <v>4</v>
      </c>
      <c r="E539">
        <v>45789</v>
      </c>
      <c r="F539" t="s">
        <v>1344</v>
      </c>
      <c r="G539">
        <v>22</v>
      </c>
      <c r="H539" t="s">
        <v>1413</v>
      </c>
      <c r="I539" t="s">
        <v>1465</v>
      </c>
      <c r="J539" t="s">
        <v>1376</v>
      </c>
      <c r="K539" t="s">
        <v>1350</v>
      </c>
    </row>
    <row r="540" spans="1:11" x14ac:dyDescent="0.35">
      <c r="A540">
        <v>10241</v>
      </c>
      <c r="B540">
        <v>21</v>
      </c>
      <c r="C540">
        <v>100</v>
      </c>
      <c r="D540">
        <v>11</v>
      </c>
      <c r="E540">
        <v>45141</v>
      </c>
      <c r="F540" t="s">
        <v>1344</v>
      </c>
      <c r="G540">
        <v>54</v>
      </c>
      <c r="H540" t="s">
        <v>1455</v>
      </c>
      <c r="I540" t="s">
        <v>1465</v>
      </c>
      <c r="J540" t="s">
        <v>1376</v>
      </c>
      <c r="K540" t="s">
        <v>1346</v>
      </c>
    </row>
    <row r="541" spans="1:11" x14ac:dyDescent="0.35">
      <c r="A541">
        <v>10253</v>
      </c>
      <c r="B541">
        <v>24</v>
      </c>
      <c r="C541">
        <v>100</v>
      </c>
      <c r="D541">
        <v>1</v>
      </c>
      <c r="E541">
        <v>45223</v>
      </c>
      <c r="F541" t="s">
        <v>1408</v>
      </c>
      <c r="G541">
        <v>88</v>
      </c>
      <c r="H541" t="s">
        <v>1372</v>
      </c>
      <c r="I541" t="s">
        <v>1465</v>
      </c>
      <c r="J541" t="s">
        <v>1376</v>
      </c>
      <c r="K541" t="s">
        <v>1350</v>
      </c>
    </row>
    <row r="542" spans="1:11" x14ac:dyDescent="0.35">
      <c r="A542">
        <v>10266</v>
      </c>
      <c r="B542">
        <v>36</v>
      </c>
      <c r="C542">
        <v>100</v>
      </c>
      <c r="D542">
        <v>2</v>
      </c>
      <c r="E542">
        <v>45490</v>
      </c>
      <c r="F542" t="s">
        <v>1344</v>
      </c>
      <c r="G542">
        <v>47</v>
      </c>
      <c r="H542" t="s">
        <v>1432</v>
      </c>
      <c r="I542" t="s">
        <v>1465</v>
      </c>
      <c r="J542" t="s">
        <v>1376</v>
      </c>
      <c r="K542" t="s">
        <v>1368</v>
      </c>
    </row>
    <row r="543" spans="1:11" x14ac:dyDescent="0.35">
      <c r="A543">
        <v>10278</v>
      </c>
      <c r="B543">
        <v>23</v>
      </c>
      <c r="C543">
        <v>100</v>
      </c>
      <c r="D543">
        <v>2</v>
      </c>
      <c r="E543">
        <v>45721</v>
      </c>
      <c r="F543" t="s">
        <v>1344</v>
      </c>
      <c r="G543">
        <v>76</v>
      </c>
      <c r="H543" t="s">
        <v>1458</v>
      </c>
      <c r="I543" t="s">
        <v>1465</v>
      </c>
      <c r="J543" t="s">
        <v>1376</v>
      </c>
      <c r="K543" t="s">
        <v>1350</v>
      </c>
    </row>
    <row r="544" spans="1:11" x14ac:dyDescent="0.35">
      <c r="A544">
        <v>10288</v>
      </c>
      <c r="B544">
        <v>20</v>
      </c>
      <c r="C544">
        <v>100</v>
      </c>
      <c r="D544">
        <v>14</v>
      </c>
      <c r="E544">
        <v>45663</v>
      </c>
      <c r="F544" t="s">
        <v>1344</v>
      </c>
      <c r="G544">
        <v>40</v>
      </c>
      <c r="H544" t="s">
        <v>1426</v>
      </c>
      <c r="I544" t="s">
        <v>1465</v>
      </c>
      <c r="J544" t="s">
        <v>1376</v>
      </c>
      <c r="K544" t="s">
        <v>1346</v>
      </c>
    </row>
    <row r="545" spans="1:11" x14ac:dyDescent="0.35">
      <c r="A545">
        <v>10301</v>
      </c>
      <c r="B545">
        <v>32</v>
      </c>
      <c r="C545">
        <v>100</v>
      </c>
      <c r="D545">
        <v>4</v>
      </c>
      <c r="E545">
        <v>45826</v>
      </c>
      <c r="F545" t="s">
        <v>1344</v>
      </c>
      <c r="G545">
        <v>61</v>
      </c>
      <c r="H545" t="s">
        <v>1459</v>
      </c>
      <c r="I545" t="s">
        <v>1465</v>
      </c>
      <c r="J545" t="s">
        <v>1376</v>
      </c>
      <c r="K545" t="s">
        <v>1350</v>
      </c>
    </row>
    <row r="546" spans="1:11" x14ac:dyDescent="0.35">
      <c r="A546">
        <v>10311</v>
      </c>
      <c r="B546">
        <v>29</v>
      </c>
      <c r="C546">
        <v>100</v>
      </c>
      <c r="D546">
        <v>9</v>
      </c>
      <c r="E546">
        <v>45651</v>
      </c>
      <c r="F546" t="s">
        <v>1344</v>
      </c>
      <c r="G546">
        <v>34</v>
      </c>
      <c r="H546" t="s">
        <v>1374</v>
      </c>
      <c r="I546" t="s">
        <v>1465</v>
      </c>
      <c r="J546" t="s">
        <v>1376</v>
      </c>
      <c r="K546" t="s">
        <v>1346</v>
      </c>
    </row>
    <row r="547" spans="1:11" x14ac:dyDescent="0.35">
      <c r="A547">
        <v>10321</v>
      </c>
      <c r="B547">
        <v>44</v>
      </c>
      <c r="C547">
        <v>100</v>
      </c>
      <c r="D547">
        <v>6</v>
      </c>
      <c r="E547">
        <v>45403</v>
      </c>
      <c r="F547" t="s">
        <v>1344</v>
      </c>
      <c r="G547">
        <v>35</v>
      </c>
      <c r="H547" t="s">
        <v>1371</v>
      </c>
      <c r="I547" t="s">
        <v>1465</v>
      </c>
      <c r="J547" t="s">
        <v>1376</v>
      </c>
      <c r="K547" t="s">
        <v>1346</v>
      </c>
    </row>
    <row r="548" spans="1:11" x14ac:dyDescent="0.35">
      <c r="A548">
        <v>10331</v>
      </c>
      <c r="B548">
        <v>44</v>
      </c>
      <c r="C548">
        <v>100</v>
      </c>
      <c r="D548">
        <v>14</v>
      </c>
      <c r="E548">
        <v>45744</v>
      </c>
      <c r="F548" t="s">
        <v>1344</v>
      </c>
      <c r="G548">
        <v>59</v>
      </c>
      <c r="H548" t="s">
        <v>1400</v>
      </c>
      <c r="I548" t="s">
        <v>1465</v>
      </c>
      <c r="J548" t="s">
        <v>1376</v>
      </c>
      <c r="K548" t="s">
        <v>1350</v>
      </c>
    </row>
    <row r="549" spans="1:11" x14ac:dyDescent="0.35">
      <c r="A549">
        <v>10343</v>
      </c>
      <c r="B549">
        <v>36</v>
      </c>
      <c r="C549">
        <v>100</v>
      </c>
      <c r="D549">
        <v>4</v>
      </c>
      <c r="E549">
        <v>45542</v>
      </c>
      <c r="F549" t="s">
        <v>1344</v>
      </c>
      <c r="G549">
        <v>68</v>
      </c>
      <c r="H549" t="s">
        <v>1349</v>
      </c>
      <c r="I549" t="s">
        <v>1465</v>
      </c>
      <c r="J549" t="s">
        <v>1376</v>
      </c>
      <c r="K549" t="s">
        <v>1350</v>
      </c>
    </row>
    <row r="550" spans="1:11" x14ac:dyDescent="0.35">
      <c r="A550">
        <v>10367</v>
      </c>
      <c r="B550">
        <v>49</v>
      </c>
      <c r="C550">
        <v>56.3</v>
      </c>
      <c r="D550">
        <v>1</v>
      </c>
      <c r="E550">
        <v>45716</v>
      </c>
      <c r="F550" t="s">
        <v>1423</v>
      </c>
      <c r="G550">
        <v>87</v>
      </c>
      <c r="H550" t="s">
        <v>1352</v>
      </c>
      <c r="I550" t="s">
        <v>1465</v>
      </c>
      <c r="J550" t="s">
        <v>1376</v>
      </c>
      <c r="K550" t="s">
        <v>1346</v>
      </c>
    </row>
    <row r="551" spans="1:11" x14ac:dyDescent="0.35">
      <c r="A551">
        <v>10378</v>
      </c>
      <c r="B551">
        <v>34</v>
      </c>
      <c r="C551">
        <v>42.64</v>
      </c>
      <c r="D551">
        <v>5</v>
      </c>
      <c r="E551">
        <v>45126</v>
      </c>
      <c r="F551" t="s">
        <v>1344</v>
      </c>
      <c r="G551">
        <v>34</v>
      </c>
      <c r="H551" t="s">
        <v>1374</v>
      </c>
      <c r="I551" t="s">
        <v>1465</v>
      </c>
      <c r="J551" t="s">
        <v>1376</v>
      </c>
      <c r="K551" t="s">
        <v>1346</v>
      </c>
    </row>
    <row r="552" spans="1:11" x14ac:dyDescent="0.35">
      <c r="A552">
        <v>10407</v>
      </c>
      <c r="B552">
        <v>59</v>
      </c>
      <c r="C552">
        <v>100</v>
      </c>
      <c r="D552">
        <v>11</v>
      </c>
      <c r="E552">
        <v>45550</v>
      </c>
      <c r="F552" t="s">
        <v>1420</v>
      </c>
      <c r="G552">
        <v>83</v>
      </c>
      <c r="H552" t="s">
        <v>1419</v>
      </c>
      <c r="I552" t="s">
        <v>1465</v>
      </c>
      <c r="J552" t="s">
        <v>1376</v>
      </c>
      <c r="K552" t="s">
        <v>1368</v>
      </c>
    </row>
    <row r="553" spans="1:11" x14ac:dyDescent="0.35">
      <c r="A553">
        <v>10419</v>
      </c>
      <c r="B553">
        <v>37</v>
      </c>
      <c r="C553">
        <v>100</v>
      </c>
      <c r="D553">
        <v>1</v>
      </c>
      <c r="E553">
        <v>45552</v>
      </c>
      <c r="F553" t="s">
        <v>1344</v>
      </c>
      <c r="G553">
        <v>72</v>
      </c>
      <c r="H553" t="s">
        <v>1369</v>
      </c>
      <c r="I553" t="s">
        <v>1465</v>
      </c>
      <c r="J553" t="s">
        <v>1376</v>
      </c>
      <c r="K553" t="s">
        <v>1346</v>
      </c>
    </row>
    <row r="554" spans="1:11" x14ac:dyDescent="0.35">
      <c r="A554">
        <v>10106</v>
      </c>
      <c r="B554">
        <v>36</v>
      </c>
      <c r="C554">
        <v>100</v>
      </c>
      <c r="D554">
        <v>12</v>
      </c>
      <c r="E554">
        <v>45273</v>
      </c>
      <c r="F554" t="s">
        <v>1344</v>
      </c>
      <c r="G554">
        <v>69</v>
      </c>
      <c r="H554" t="s">
        <v>1462</v>
      </c>
      <c r="I554" t="s">
        <v>1466</v>
      </c>
      <c r="J554" t="s">
        <v>1467</v>
      </c>
      <c r="K554" t="s">
        <v>1350</v>
      </c>
    </row>
    <row r="555" spans="1:11" x14ac:dyDescent="0.35">
      <c r="A555">
        <v>10119</v>
      </c>
      <c r="B555">
        <v>43</v>
      </c>
      <c r="C555">
        <v>100</v>
      </c>
      <c r="D555">
        <v>3</v>
      </c>
      <c r="E555">
        <v>45037</v>
      </c>
      <c r="F555" t="s">
        <v>1344</v>
      </c>
      <c r="G555">
        <v>72</v>
      </c>
      <c r="H555" t="s">
        <v>1369</v>
      </c>
      <c r="I555" t="s">
        <v>1466</v>
      </c>
      <c r="J555" t="s">
        <v>1467</v>
      </c>
      <c r="K555" t="s">
        <v>1350</v>
      </c>
    </row>
    <row r="556" spans="1:11" x14ac:dyDescent="0.35">
      <c r="A556">
        <v>10131</v>
      </c>
      <c r="B556">
        <v>21</v>
      </c>
      <c r="C556">
        <v>100</v>
      </c>
      <c r="D556">
        <v>4</v>
      </c>
      <c r="E556">
        <v>45280</v>
      </c>
      <c r="F556" t="s">
        <v>1344</v>
      </c>
      <c r="G556">
        <v>37</v>
      </c>
      <c r="H556" t="s">
        <v>1468</v>
      </c>
      <c r="I556" t="s">
        <v>1466</v>
      </c>
      <c r="J556" t="s">
        <v>1467</v>
      </c>
      <c r="K556" t="s">
        <v>1346</v>
      </c>
    </row>
    <row r="557" spans="1:11" x14ac:dyDescent="0.35">
      <c r="A557">
        <v>10143</v>
      </c>
      <c r="B557">
        <v>32</v>
      </c>
      <c r="C557">
        <v>100</v>
      </c>
      <c r="D557">
        <v>7</v>
      </c>
      <c r="E557">
        <v>45170</v>
      </c>
      <c r="F557" t="s">
        <v>1344</v>
      </c>
      <c r="G557">
        <v>56</v>
      </c>
      <c r="H557" t="s">
        <v>1407</v>
      </c>
      <c r="I557" t="s">
        <v>1466</v>
      </c>
      <c r="J557" t="s">
        <v>1467</v>
      </c>
      <c r="K557" t="s">
        <v>1350</v>
      </c>
    </row>
    <row r="558" spans="1:11" x14ac:dyDescent="0.35">
      <c r="A558">
        <v>10155</v>
      </c>
      <c r="B558">
        <v>38</v>
      </c>
      <c r="C558">
        <v>100</v>
      </c>
      <c r="D558">
        <v>5</v>
      </c>
      <c r="E558">
        <v>45054</v>
      </c>
      <c r="F558" t="s">
        <v>1344</v>
      </c>
      <c r="G558">
        <v>86</v>
      </c>
      <c r="H558" t="s">
        <v>1365</v>
      </c>
      <c r="I558" t="s">
        <v>1466</v>
      </c>
      <c r="J558" t="s">
        <v>1467</v>
      </c>
      <c r="K558" t="s">
        <v>1350</v>
      </c>
    </row>
    <row r="559" spans="1:11" x14ac:dyDescent="0.35">
      <c r="A559">
        <v>10167</v>
      </c>
      <c r="B559">
        <v>43</v>
      </c>
      <c r="C559">
        <v>100</v>
      </c>
      <c r="D559">
        <v>1</v>
      </c>
      <c r="E559">
        <v>45086</v>
      </c>
      <c r="F559" t="s">
        <v>1408</v>
      </c>
      <c r="G559">
        <v>74</v>
      </c>
      <c r="H559" t="s">
        <v>1390</v>
      </c>
      <c r="I559" t="s">
        <v>1466</v>
      </c>
      <c r="J559" t="s">
        <v>1467</v>
      </c>
      <c r="K559" t="s">
        <v>1350</v>
      </c>
    </row>
    <row r="560" spans="1:11" x14ac:dyDescent="0.35">
      <c r="A560">
        <v>10178</v>
      </c>
      <c r="B560">
        <v>42</v>
      </c>
      <c r="C560">
        <v>100</v>
      </c>
      <c r="D560">
        <v>4</v>
      </c>
      <c r="E560">
        <v>46015</v>
      </c>
      <c r="F560" t="s">
        <v>1344</v>
      </c>
      <c r="G560">
        <v>1</v>
      </c>
      <c r="H560" t="s">
        <v>1409</v>
      </c>
      <c r="I560" t="s">
        <v>1466</v>
      </c>
      <c r="J560" t="s">
        <v>1467</v>
      </c>
      <c r="K560" t="s">
        <v>1350</v>
      </c>
    </row>
    <row r="561" spans="1:11" x14ac:dyDescent="0.35">
      <c r="A561">
        <v>10186</v>
      </c>
      <c r="B561">
        <v>32</v>
      </c>
      <c r="C561">
        <v>100</v>
      </c>
      <c r="D561">
        <v>1</v>
      </c>
      <c r="E561">
        <v>45163</v>
      </c>
      <c r="F561" t="s">
        <v>1344</v>
      </c>
      <c r="G561">
        <v>31</v>
      </c>
      <c r="H561" t="s">
        <v>1410</v>
      </c>
      <c r="I561" t="s">
        <v>1466</v>
      </c>
      <c r="J561" t="s">
        <v>1467</v>
      </c>
      <c r="K561" t="s">
        <v>1350</v>
      </c>
    </row>
    <row r="562" spans="1:11" x14ac:dyDescent="0.35">
      <c r="A562">
        <v>10198</v>
      </c>
      <c r="B562">
        <v>42</v>
      </c>
      <c r="C562">
        <v>100</v>
      </c>
      <c r="D562">
        <v>4</v>
      </c>
      <c r="E562">
        <v>45896</v>
      </c>
      <c r="F562" t="s">
        <v>1344</v>
      </c>
      <c r="G562">
        <v>26</v>
      </c>
      <c r="H562" t="s">
        <v>1428</v>
      </c>
      <c r="I562" t="s">
        <v>1466</v>
      </c>
      <c r="J562" t="s">
        <v>1467</v>
      </c>
      <c r="K562" t="s">
        <v>1368</v>
      </c>
    </row>
    <row r="563" spans="1:11" x14ac:dyDescent="0.35">
      <c r="A563">
        <v>10210</v>
      </c>
      <c r="B563">
        <v>31</v>
      </c>
      <c r="C563">
        <v>100</v>
      </c>
      <c r="D563">
        <v>17</v>
      </c>
      <c r="E563">
        <v>45612</v>
      </c>
      <c r="F563" t="s">
        <v>1344</v>
      </c>
      <c r="G563">
        <v>64</v>
      </c>
      <c r="H563" t="s">
        <v>1399</v>
      </c>
      <c r="I563" t="s">
        <v>1466</v>
      </c>
      <c r="J563" t="s">
        <v>1467</v>
      </c>
      <c r="K563" t="s">
        <v>1350</v>
      </c>
    </row>
    <row r="564" spans="1:11" x14ac:dyDescent="0.35">
      <c r="A564">
        <v>10222</v>
      </c>
      <c r="B564">
        <v>49</v>
      </c>
      <c r="C564">
        <v>100</v>
      </c>
      <c r="D564">
        <v>4</v>
      </c>
      <c r="E564">
        <v>45239</v>
      </c>
      <c r="F564" t="s">
        <v>1344</v>
      </c>
      <c r="G564">
        <v>22</v>
      </c>
      <c r="H564" t="s">
        <v>1413</v>
      </c>
      <c r="I564" t="s">
        <v>1466</v>
      </c>
      <c r="J564" t="s">
        <v>1467</v>
      </c>
      <c r="K564" t="s">
        <v>1350</v>
      </c>
    </row>
    <row r="565" spans="1:11" x14ac:dyDescent="0.35">
      <c r="A565">
        <v>10250</v>
      </c>
      <c r="B565">
        <v>45</v>
      </c>
      <c r="C565">
        <v>100</v>
      </c>
      <c r="D565">
        <v>14</v>
      </c>
      <c r="E565">
        <v>45043</v>
      </c>
      <c r="F565" t="s">
        <v>1344</v>
      </c>
      <c r="G565">
        <v>83</v>
      </c>
      <c r="H565" t="s">
        <v>1419</v>
      </c>
      <c r="I565" t="s">
        <v>1466</v>
      </c>
      <c r="J565" t="s">
        <v>1467</v>
      </c>
      <c r="K565" t="s">
        <v>1368</v>
      </c>
    </row>
    <row r="566" spans="1:11" x14ac:dyDescent="0.35">
      <c r="A566">
        <v>10262</v>
      </c>
      <c r="B566">
        <v>49</v>
      </c>
      <c r="C566">
        <v>100</v>
      </c>
      <c r="D566">
        <v>9</v>
      </c>
      <c r="E566">
        <v>45376</v>
      </c>
      <c r="F566" t="s">
        <v>1408</v>
      </c>
      <c r="G566">
        <v>34</v>
      </c>
      <c r="H566" t="s">
        <v>1374</v>
      </c>
      <c r="I566" t="s">
        <v>1466</v>
      </c>
      <c r="J566" t="s">
        <v>1467</v>
      </c>
      <c r="K566" t="s">
        <v>1350</v>
      </c>
    </row>
    <row r="567" spans="1:11" x14ac:dyDescent="0.35">
      <c r="A567">
        <v>10274</v>
      </c>
      <c r="B567">
        <v>41</v>
      </c>
      <c r="C567">
        <v>100</v>
      </c>
      <c r="D567">
        <v>1</v>
      </c>
      <c r="E567">
        <v>45340</v>
      </c>
      <c r="F567" t="s">
        <v>1344</v>
      </c>
      <c r="G567">
        <v>23</v>
      </c>
      <c r="H567" t="s">
        <v>1394</v>
      </c>
      <c r="I567" t="s">
        <v>1466</v>
      </c>
      <c r="J567" t="s">
        <v>1467</v>
      </c>
      <c r="K567" t="s">
        <v>1350</v>
      </c>
    </row>
    <row r="568" spans="1:11" x14ac:dyDescent="0.35">
      <c r="A568">
        <v>10284</v>
      </c>
      <c r="B568">
        <v>45</v>
      </c>
      <c r="C568">
        <v>100</v>
      </c>
      <c r="D568">
        <v>11</v>
      </c>
      <c r="E568">
        <v>45291</v>
      </c>
      <c r="F568" t="s">
        <v>1344</v>
      </c>
      <c r="G568">
        <v>61</v>
      </c>
      <c r="H568" t="s">
        <v>1459</v>
      </c>
      <c r="I568" t="s">
        <v>1466</v>
      </c>
      <c r="J568" t="s">
        <v>1467</v>
      </c>
      <c r="K568" t="s">
        <v>1350</v>
      </c>
    </row>
    <row r="569" spans="1:11" x14ac:dyDescent="0.35">
      <c r="A569">
        <v>10296</v>
      </c>
      <c r="B569">
        <v>36</v>
      </c>
      <c r="C569">
        <v>100</v>
      </c>
      <c r="D569">
        <v>7</v>
      </c>
      <c r="E569">
        <v>45118</v>
      </c>
      <c r="F569" t="s">
        <v>1344</v>
      </c>
      <c r="G569">
        <v>13</v>
      </c>
      <c r="H569" t="s">
        <v>1469</v>
      </c>
      <c r="I569" t="s">
        <v>1466</v>
      </c>
      <c r="J569" t="s">
        <v>1467</v>
      </c>
      <c r="K569" t="s">
        <v>1350</v>
      </c>
    </row>
    <row r="570" spans="1:11" x14ac:dyDescent="0.35">
      <c r="A570">
        <v>10307</v>
      </c>
      <c r="B570">
        <v>39</v>
      </c>
      <c r="C570">
        <v>100</v>
      </c>
      <c r="D570">
        <v>1</v>
      </c>
      <c r="E570">
        <v>45020</v>
      </c>
      <c r="F570" t="s">
        <v>1344</v>
      </c>
      <c r="G570">
        <v>19</v>
      </c>
      <c r="H570" t="s">
        <v>1382</v>
      </c>
      <c r="I570" t="s">
        <v>1466</v>
      </c>
      <c r="J570" t="s">
        <v>1467</v>
      </c>
      <c r="K570" t="s">
        <v>1346</v>
      </c>
    </row>
    <row r="571" spans="1:11" x14ac:dyDescent="0.35">
      <c r="A571">
        <v>10316</v>
      </c>
      <c r="B571">
        <v>27</v>
      </c>
      <c r="C571">
        <v>100</v>
      </c>
      <c r="D571">
        <v>9</v>
      </c>
      <c r="E571">
        <v>45619</v>
      </c>
      <c r="F571" t="s">
        <v>1344</v>
      </c>
      <c r="G571">
        <v>39</v>
      </c>
      <c r="H571" t="s">
        <v>1417</v>
      </c>
      <c r="I571" t="s">
        <v>1466</v>
      </c>
      <c r="J571" t="s">
        <v>1467</v>
      </c>
      <c r="K571" t="s">
        <v>1350</v>
      </c>
    </row>
    <row r="572" spans="1:11" x14ac:dyDescent="0.35">
      <c r="A572">
        <v>10327</v>
      </c>
      <c r="B572">
        <v>25</v>
      </c>
      <c r="C572">
        <v>100</v>
      </c>
      <c r="D572">
        <v>6</v>
      </c>
      <c r="E572">
        <v>45777</v>
      </c>
      <c r="F572" t="s">
        <v>1423</v>
      </c>
      <c r="G572">
        <v>28</v>
      </c>
      <c r="H572" t="s">
        <v>1405</v>
      </c>
      <c r="I572" t="s">
        <v>1466</v>
      </c>
      <c r="J572" t="s">
        <v>1467</v>
      </c>
      <c r="K572" t="s">
        <v>1346</v>
      </c>
    </row>
    <row r="573" spans="1:11" x14ac:dyDescent="0.35">
      <c r="A573">
        <v>10338</v>
      </c>
      <c r="B573">
        <v>41</v>
      </c>
      <c r="C573">
        <v>100</v>
      </c>
      <c r="D573">
        <v>1</v>
      </c>
      <c r="E573">
        <v>45528</v>
      </c>
      <c r="F573" t="s">
        <v>1344</v>
      </c>
      <c r="G573">
        <v>71</v>
      </c>
      <c r="H573" t="s">
        <v>1470</v>
      </c>
      <c r="I573" t="s">
        <v>1466</v>
      </c>
      <c r="J573" t="s">
        <v>1467</v>
      </c>
      <c r="K573" t="s">
        <v>1350</v>
      </c>
    </row>
    <row r="574" spans="1:11" x14ac:dyDescent="0.35">
      <c r="A574">
        <v>10351</v>
      </c>
      <c r="B574">
        <v>39</v>
      </c>
      <c r="C574">
        <v>99.52</v>
      </c>
      <c r="D574">
        <v>1</v>
      </c>
      <c r="E574">
        <v>46010</v>
      </c>
      <c r="F574" t="s">
        <v>1344</v>
      </c>
      <c r="G574">
        <v>78</v>
      </c>
      <c r="H574" t="s">
        <v>1406</v>
      </c>
      <c r="I574" t="s">
        <v>1466</v>
      </c>
      <c r="J574" t="s">
        <v>1467</v>
      </c>
      <c r="K574" t="s">
        <v>1350</v>
      </c>
    </row>
    <row r="575" spans="1:11" x14ac:dyDescent="0.35">
      <c r="A575">
        <v>10373</v>
      </c>
      <c r="B575">
        <v>28</v>
      </c>
      <c r="C575">
        <v>57.55</v>
      </c>
      <c r="D575">
        <v>4</v>
      </c>
      <c r="E575">
        <v>45692</v>
      </c>
      <c r="F575" t="s">
        <v>1344</v>
      </c>
      <c r="G575">
        <v>65</v>
      </c>
      <c r="H575" t="s">
        <v>1418</v>
      </c>
      <c r="I575" t="s">
        <v>1466</v>
      </c>
      <c r="J575" t="s">
        <v>1467</v>
      </c>
      <c r="K575" t="s">
        <v>1350</v>
      </c>
    </row>
    <row r="576" spans="1:11" x14ac:dyDescent="0.35">
      <c r="A576">
        <v>10386</v>
      </c>
      <c r="B576">
        <v>25</v>
      </c>
      <c r="C576">
        <v>54.57</v>
      </c>
      <c r="D576">
        <v>7</v>
      </c>
      <c r="E576">
        <v>45306</v>
      </c>
      <c r="F576" t="s">
        <v>1423</v>
      </c>
      <c r="G576">
        <v>34</v>
      </c>
      <c r="H576" t="s">
        <v>1374</v>
      </c>
      <c r="I576" t="s">
        <v>1466</v>
      </c>
      <c r="J576" t="s">
        <v>1467</v>
      </c>
      <c r="K576" t="s">
        <v>1346</v>
      </c>
    </row>
    <row r="577" spans="1:11" x14ac:dyDescent="0.35">
      <c r="A577">
        <v>10398</v>
      </c>
      <c r="B577">
        <v>33</v>
      </c>
      <c r="C577">
        <v>100</v>
      </c>
      <c r="D577">
        <v>11</v>
      </c>
      <c r="E577">
        <v>45412</v>
      </c>
      <c r="F577" t="s">
        <v>1344</v>
      </c>
      <c r="G577">
        <v>68</v>
      </c>
      <c r="H577" t="s">
        <v>1349</v>
      </c>
      <c r="I577" t="s">
        <v>1466</v>
      </c>
      <c r="J577" t="s">
        <v>1467</v>
      </c>
      <c r="K577" t="s">
        <v>1350</v>
      </c>
    </row>
    <row r="578" spans="1:11" x14ac:dyDescent="0.35">
      <c r="A578">
        <v>10400</v>
      </c>
      <c r="B578">
        <v>34</v>
      </c>
      <c r="C578">
        <v>100</v>
      </c>
      <c r="D578">
        <v>1</v>
      </c>
      <c r="E578">
        <v>45999</v>
      </c>
      <c r="F578" t="s">
        <v>1344</v>
      </c>
      <c r="G578">
        <v>83</v>
      </c>
      <c r="H578" t="s">
        <v>1419</v>
      </c>
      <c r="I578" t="s">
        <v>1466</v>
      </c>
      <c r="J578" t="s">
        <v>1467</v>
      </c>
      <c r="K578" t="s">
        <v>1368</v>
      </c>
    </row>
    <row r="579" spans="1:11" x14ac:dyDescent="0.35">
      <c r="A579">
        <v>10416</v>
      </c>
      <c r="B579">
        <v>24</v>
      </c>
      <c r="C579">
        <v>100</v>
      </c>
      <c r="D579">
        <v>14</v>
      </c>
      <c r="E579">
        <v>45272</v>
      </c>
      <c r="F579" t="s">
        <v>1344</v>
      </c>
      <c r="G579">
        <v>47</v>
      </c>
      <c r="H579" t="s">
        <v>1432</v>
      </c>
      <c r="I579" t="s">
        <v>1466</v>
      </c>
      <c r="J579" t="s">
        <v>1467</v>
      </c>
      <c r="K579" t="s">
        <v>1350</v>
      </c>
    </row>
    <row r="580" spans="1:11" x14ac:dyDescent="0.35">
      <c r="A580">
        <v>10100</v>
      </c>
      <c r="B580">
        <v>30</v>
      </c>
      <c r="C580">
        <v>100</v>
      </c>
      <c r="D580">
        <v>3</v>
      </c>
      <c r="E580">
        <v>45622</v>
      </c>
      <c r="F580" t="s">
        <v>1344</v>
      </c>
      <c r="G580">
        <v>62</v>
      </c>
      <c r="H580" t="s">
        <v>1393</v>
      </c>
      <c r="I580" t="s">
        <v>1471</v>
      </c>
      <c r="J580" t="s">
        <v>1461</v>
      </c>
      <c r="K580" t="s">
        <v>1350</v>
      </c>
    </row>
    <row r="581" spans="1:11" x14ac:dyDescent="0.35">
      <c r="A581">
        <v>10110</v>
      </c>
      <c r="B581">
        <v>42</v>
      </c>
      <c r="C581">
        <v>100</v>
      </c>
      <c r="D581">
        <v>7</v>
      </c>
      <c r="E581">
        <v>45565</v>
      </c>
      <c r="F581" t="s">
        <v>1344</v>
      </c>
      <c r="G581">
        <v>11</v>
      </c>
      <c r="H581" t="s">
        <v>1440</v>
      </c>
      <c r="I581" t="s">
        <v>1471</v>
      </c>
      <c r="J581" t="s">
        <v>1461</v>
      </c>
      <c r="K581" t="s">
        <v>1350</v>
      </c>
    </row>
    <row r="582" spans="1:11" x14ac:dyDescent="0.35">
      <c r="A582">
        <v>10124</v>
      </c>
      <c r="B582">
        <v>21</v>
      </c>
      <c r="C582">
        <v>100</v>
      </c>
      <c r="D582">
        <v>6</v>
      </c>
      <c r="E582">
        <v>45397</v>
      </c>
      <c r="F582" t="s">
        <v>1344</v>
      </c>
      <c r="G582">
        <v>76</v>
      </c>
      <c r="H582" t="s">
        <v>1458</v>
      </c>
      <c r="I582" t="s">
        <v>1471</v>
      </c>
      <c r="J582" t="s">
        <v>1461</v>
      </c>
      <c r="K582" t="s">
        <v>1346</v>
      </c>
    </row>
    <row r="583" spans="1:11" x14ac:dyDescent="0.35">
      <c r="A583">
        <v>10149</v>
      </c>
      <c r="B583">
        <v>34</v>
      </c>
      <c r="C583">
        <v>100</v>
      </c>
      <c r="D583">
        <v>11</v>
      </c>
      <c r="E583">
        <v>45936</v>
      </c>
      <c r="F583" t="s">
        <v>1344</v>
      </c>
      <c r="G583">
        <v>75</v>
      </c>
      <c r="H583" t="s">
        <v>1453</v>
      </c>
      <c r="I583" t="s">
        <v>1471</v>
      </c>
      <c r="J583" t="s">
        <v>1461</v>
      </c>
      <c r="K583" t="s">
        <v>1350</v>
      </c>
    </row>
    <row r="584" spans="1:11" x14ac:dyDescent="0.35">
      <c r="A584">
        <v>10162</v>
      </c>
      <c r="B584">
        <v>29</v>
      </c>
      <c r="C584">
        <v>100</v>
      </c>
      <c r="D584">
        <v>9</v>
      </c>
      <c r="E584">
        <v>45950</v>
      </c>
      <c r="F584" t="s">
        <v>1344</v>
      </c>
      <c r="G584">
        <v>24</v>
      </c>
      <c r="H584" t="s">
        <v>1353</v>
      </c>
      <c r="I584" t="s">
        <v>1471</v>
      </c>
      <c r="J584" t="s">
        <v>1461</v>
      </c>
      <c r="K584" t="s">
        <v>1350</v>
      </c>
    </row>
    <row r="585" spans="1:11" x14ac:dyDescent="0.35">
      <c r="A585">
        <v>10173</v>
      </c>
      <c r="B585">
        <v>24</v>
      </c>
      <c r="C585">
        <v>100</v>
      </c>
      <c r="D585">
        <v>13</v>
      </c>
      <c r="E585">
        <v>45125</v>
      </c>
      <c r="F585" t="s">
        <v>1344</v>
      </c>
      <c r="G585">
        <v>69</v>
      </c>
      <c r="H585" t="s">
        <v>1462</v>
      </c>
      <c r="I585" t="s">
        <v>1471</v>
      </c>
      <c r="J585" t="s">
        <v>1461</v>
      </c>
      <c r="K585" t="s">
        <v>1350</v>
      </c>
    </row>
    <row r="586" spans="1:11" x14ac:dyDescent="0.35">
      <c r="A586">
        <v>10182</v>
      </c>
      <c r="B586">
        <v>44</v>
      </c>
      <c r="C586">
        <v>100</v>
      </c>
      <c r="D586">
        <v>10</v>
      </c>
      <c r="E586">
        <v>45494</v>
      </c>
      <c r="F586" t="s">
        <v>1344</v>
      </c>
      <c r="G586">
        <v>57</v>
      </c>
      <c r="H586" t="s">
        <v>1392</v>
      </c>
      <c r="I586" t="s">
        <v>1471</v>
      </c>
      <c r="J586" t="s">
        <v>1461</v>
      </c>
      <c r="K586" t="s">
        <v>1346</v>
      </c>
    </row>
    <row r="587" spans="1:11" x14ac:dyDescent="0.35">
      <c r="A587">
        <v>10193</v>
      </c>
      <c r="B587">
        <v>21</v>
      </c>
      <c r="C587">
        <v>100</v>
      </c>
      <c r="D587">
        <v>14</v>
      </c>
      <c r="E587">
        <v>45256</v>
      </c>
      <c r="F587" t="s">
        <v>1344</v>
      </c>
      <c r="G587">
        <v>5</v>
      </c>
      <c r="H587" t="s">
        <v>1463</v>
      </c>
      <c r="I587" t="s">
        <v>1471</v>
      </c>
      <c r="J587" t="s">
        <v>1461</v>
      </c>
      <c r="K587" t="s">
        <v>1350</v>
      </c>
    </row>
    <row r="588" spans="1:11" x14ac:dyDescent="0.35">
      <c r="A588">
        <v>10204</v>
      </c>
      <c r="B588">
        <v>33</v>
      </c>
      <c r="C588">
        <v>100</v>
      </c>
      <c r="D588">
        <v>4</v>
      </c>
      <c r="E588">
        <v>45526</v>
      </c>
      <c r="F588" t="s">
        <v>1344</v>
      </c>
      <c r="G588">
        <v>60</v>
      </c>
      <c r="H588" t="s">
        <v>1437</v>
      </c>
      <c r="I588" t="s">
        <v>1471</v>
      </c>
      <c r="J588" t="s">
        <v>1461</v>
      </c>
      <c r="K588" t="s">
        <v>1350</v>
      </c>
    </row>
    <row r="589" spans="1:11" x14ac:dyDescent="0.35">
      <c r="A589">
        <v>10214</v>
      </c>
      <c r="B589">
        <v>30</v>
      </c>
      <c r="C589">
        <v>100</v>
      </c>
      <c r="D589">
        <v>7</v>
      </c>
      <c r="E589">
        <v>45524</v>
      </c>
      <c r="F589" t="s">
        <v>1344</v>
      </c>
      <c r="G589">
        <v>25</v>
      </c>
      <c r="H589" t="s">
        <v>1378</v>
      </c>
      <c r="I589" t="s">
        <v>1471</v>
      </c>
      <c r="J589" t="s">
        <v>1461</v>
      </c>
      <c r="K589" t="s">
        <v>1350</v>
      </c>
    </row>
    <row r="590" spans="1:11" x14ac:dyDescent="0.35">
      <c r="A590">
        <v>10227</v>
      </c>
      <c r="B590">
        <v>26</v>
      </c>
      <c r="C590">
        <v>100</v>
      </c>
      <c r="D590">
        <v>10</v>
      </c>
      <c r="E590">
        <v>44941</v>
      </c>
      <c r="F590" t="s">
        <v>1344</v>
      </c>
      <c r="G590">
        <v>73</v>
      </c>
      <c r="H590" t="s">
        <v>1383</v>
      </c>
      <c r="I590" t="s">
        <v>1471</v>
      </c>
      <c r="J590" t="s">
        <v>1461</v>
      </c>
      <c r="K590" t="s">
        <v>1346</v>
      </c>
    </row>
    <row r="591" spans="1:11" x14ac:dyDescent="0.35">
      <c r="A591">
        <v>10241</v>
      </c>
      <c r="B591">
        <v>41</v>
      </c>
      <c r="C591">
        <v>100</v>
      </c>
      <c r="D591">
        <v>2</v>
      </c>
      <c r="E591">
        <v>45007</v>
      </c>
      <c r="F591" t="s">
        <v>1344</v>
      </c>
      <c r="G591">
        <v>54</v>
      </c>
      <c r="H591" t="s">
        <v>1455</v>
      </c>
      <c r="I591" t="s">
        <v>1471</v>
      </c>
      <c r="J591" t="s">
        <v>1461</v>
      </c>
      <c r="K591" t="s">
        <v>1346</v>
      </c>
    </row>
    <row r="592" spans="1:11" x14ac:dyDescent="0.35">
      <c r="A592">
        <v>10280</v>
      </c>
      <c r="B592">
        <v>26</v>
      </c>
      <c r="C592">
        <v>100</v>
      </c>
      <c r="D592">
        <v>16</v>
      </c>
      <c r="E592">
        <v>45177</v>
      </c>
      <c r="F592" t="s">
        <v>1344</v>
      </c>
      <c r="G592">
        <v>2</v>
      </c>
      <c r="H592" t="s">
        <v>1389</v>
      </c>
      <c r="I592" t="s">
        <v>1471</v>
      </c>
      <c r="J592" t="s">
        <v>1461</v>
      </c>
      <c r="K592" t="s">
        <v>1368</v>
      </c>
    </row>
    <row r="593" spans="1:11" x14ac:dyDescent="0.35">
      <c r="A593">
        <v>10288</v>
      </c>
      <c r="B593">
        <v>32</v>
      </c>
      <c r="C593">
        <v>100</v>
      </c>
      <c r="D593">
        <v>5</v>
      </c>
      <c r="E593">
        <v>45315</v>
      </c>
      <c r="F593" t="s">
        <v>1344</v>
      </c>
      <c r="G593">
        <v>40</v>
      </c>
      <c r="H593" t="s">
        <v>1426</v>
      </c>
      <c r="I593" t="s">
        <v>1471</v>
      </c>
      <c r="J593" t="s">
        <v>1461</v>
      </c>
      <c r="K593" t="s">
        <v>1346</v>
      </c>
    </row>
    <row r="594" spans="1:11" x14ac:dyDescent="0.35">
      <c r="A594">
        <v>10302</v>
      </c>
      <c r="B594">
        <v>43</v>
      </c>
      <c r="C594">
        <v>100</v>
      </c>
      <c r="D594">
        <v>1</v>
      </c>
      <c r="E594">
        <v>45519</v>
      </c>
      <c r="F594" t="s">
        <v>1344</v>
      </c>
      <c r="G594">
        <v>88</v>
      </c>
      <c r="H594" t="s">
        <v>1372</v>
      </c>
      <c r="I594" t="s">
        <v>1471</v>
      </c>
      <c r="J594" t="s">
        <v>1461</v>
      </c>
      <c r="K594" t="s">
        <v>1368</v>
      </c>
    </row>
    <row r="595" spans="1:11" x14ac:dyDescent="0.35">
      <c r="A595">
        <v>10312</v>
      </c>
      <c r="B595">
        <v>48</v>
      </c>
      <c r="C595">
        <v>100</v>
      </c>
      <c r="D595">
        <v>17</v>
      </c>
      <c r="E595">
        <v>45761</v>
      </c>
      <c r="F595" t="s">
        <v>1344</v>
      </c>
      <c r="G595">
        <v>57</v>
      </c>
      <c r="H595" t="s">
        <v>1392</v>
      </c>
      <c r="I595" t="s">
        <v>1471</v>
      </c>
      <c r="J595" t="s">
        <v>1461</v>
      </c>
      <c r="K595" t="s">
        <v>1368</v>
      </c>
    </row>
    <row r="596" spans="1:11" x14ac:dyDescent="0.35">
      <c r="A596">
        <v>10331</v>
      </c>
      <c r="B596">
        <v>44</v>
      </c>
      <c r="C596">
        <v>74.040000000000006</v>
      </c>
      <c r="D596">
        <v>7</v>
      </c>
      <c r="E596">
        <v>45543</v>
      </c>
      <c r="F596" t="s">
        <v>1344</v>
      </c>
      <c r="G596">
        <v>59</v>
      </c>
      <c r="H596" t="s">
        <v>1400</v>
      </c>
      <c r="I596" t="s">
        <v>1471</v>
      </c>
      <c r="J596" t="s">
        <v>1461</v>
      </c>
      <c r="K596" t="s">
        <v>1350</v>
      </c>
    </row>
    <row r="597" spans="1:11" x14ac:dyDescent="0.35">
      <c r="A597">
        <v>10344</v>
      </c>
      <c r="B597">
        <v>45</v>
      </c>
      <c r="C597">
        <v>100</v>
      </c>
      <c r="D597">
        <v>1</v>
      </c>
      <c r="E597">
        <v>45240</v>
      </c>
      <c r="F597" t="s">
        <v>1344</v>
      </c>
      <c r="G597">
        <v>49</v>
      </c>
      <c r="H597" t="s">
        <v>1429</v>
      </c>
      <c r="I597" t="s">
        <v>1471</v>
      </c>
      <c r="J597" t="s">
        <v>1461</v>
      </c>
      <c r="K597" t="s">
        <v>1368</v>
      </c>
    </row>
    <row r="598" spans="1:11" x14ac:dyDescent="0.35">
      <c r="A598">
        <v>10367</v>
      </c>
      <c r="B598">
        <v>37</v>
      </c>
      <c r="C598">
        <v>100</v>
      </c>
      <c r="D598">
        <v>3</v>
      </c>
      <c r="E598">
        <v>45135</v>
      </c>
      <c r="F598" t="s">
        <v>1423</v>
      </c>
      <c r="G598">
        <v>87</v>
      </c>
      <c r="H598" t="s">
        <v>1352</v>
      </c>
      <c r="I598" t="s">
        <v>1471</v>
      </c>
      <c r="J598" t="s">
        <v>1461</v>
      </c>
      <c r="K598" t="s">
        <v>1346</v>
      </c>
    </row>
    <row r="599" spans="1:11" x14ac:dyDescent="0.35">
      <c r="A599">
        <v>10379</v>
      </c>
      <c r="B599">
        <v>39</v>
      </c>
      <c r="C599">
        <v>100</v>
      </c>
      <c r="D599">
        <v>2</v>
      </c>
      <c r="E599">
        <v>45590</v>
      </c>
      <c r="F599" t="s">
        <v>1344</v>
      </c>
      <c r="G599">
        <v>34</v>
      </c>
      <c r="H599" t="s">
        <v>1374</v>
      </c>
      <c r="I599" t="s">
        <v>1471</v>
      </c>
      <c r="J599" t="s">
        <v>1461</v>
      </c>
      <c r="K599" t="s">
        <v>1350</v>
      </c>
    </row>
    <row r="600" spans="1:11" x14ac:dyDescent="0.35">
      <c r="A600">
        <v>10407</v>
      </c>
      <c r="B600">
        <v>76</v>
      </c>
      <c r="C600">
        <v>100</v>
      </c>
      <c r="D600">
        <v>2</v>
      </c>
      <c r="E600">
        <v>45422</v>
      </c>
      <c r="F600" t="s">
        <v>1420</v>
      </c>
      <c r="G600">
        <v>83</v>
      </c>
      <c r="H600" t="s">
        <v>1419</v>
      </c>
      <c r="I600" t="s">
        <v>1471</v>
      </c>
      <c r="J600" t="s">
        <v>1461</v>
      </c>
      <c r="K600" t="s">
        <v>1368</v>
      </c>
    </row>
    <row r="601" spans="1:11" x14ac:dyDescent="0.35">
      <c r="A601">
        <v>10420</v>
      </c>
      <c r="B601">
        <v>37</v>
      </c>
      <c r="C601">
        <v>100</v>
      </c>
      <c r="D601">
        <v>5</v>
      </c>
      <c r="E601">
        <v>45248</v>
      </c>
      <c r="F601" t="s">
        <v>1397</v>
      </c>
      <c r="G601">
        <v>77</v>
      </c>
      <c r="H601" t="s">
        <v>1370</v>
      </c>
      <c r="I601" t="s">
        <v>1471</v>
      </c>
      <c r="J601" t="s">
        <v>1461</v>
      </c>
      <c r="K601" t="s">
        <v>1350</v>
      </c>
    </row>
    <row r="602" spans="1:11" x14ac:dyDescent="0.35">
      <c r="A602">
        <v>10108</v>
      </c>
      <c r="B602">
        <v>38</v>
      </c>
      <c r="C602">
        <v>82.39</v>
      </c>
      <c r="D602">
        <v>2</v>
      </c>
      <c r="E602">
        <v>44997</v>
      </c>
      <c r="F602" t="s">
        <v>1344</v>
      </c>
      <c r="G602">
        <v>26</v>
      </c>
      <c r="H602" t="s">
        <v>1428</v>
      </c>
      <c r="I602" t="s">
        <v>1472</v>
      </c>
      <c r="J602" t="s">
        <v>1376</v>
      </c>
      <c r="K602" t="s">
        <v>1350</v>
      </c>
    </row>
    <row r="603" spans="1:11" x14ac:dyDescent="0.35">
      <c r="A603">
        <v>10122</v>
      </c>
      <c r="B603">
        <v>43</v>
      </c>
      <c r="C603">
        <v>72.38</v>
      </c>
      <c r="D603">
        <v>6</v>
      </c>
      <c r="E603">
        <v>45130</v>
      </c>
      <c r="F603" t="s">
        <v>1344</v>
      </c>
      <c r="G603">
        <v>49</v>
      </c>
      <c r="H603" t="s">
        <v>1429</v>
      </c>
      <c r="I603" t="s">
        <v>1472</v>
      </c>
      <c r="J603" t="s">
        <v>1376</v>
      </c>
      <c r="K603" t="s">
        <v>1368</v>
      </c>
    </row>
    <row r="604" spans="1:11" x14ac:dyDescent="0.35">
      <c r="A604">
        <v>10135</v>
      </c>
      <c r="B604">
        <v>48</v>
      </c>
      <c r="C604">
        <v>79.31</v>
      </c>
      <c r="D604">
        <v>3</v>
      </c>
      <c r="E604">
        <v>45437</v>
      </c>
      <c r="F604" t="s">
        <v>1344</v>
      </c>
      <c r="G604">
        <v>57</v>
      </c>
      <c r="H604" t="s">
        <v>1392</v>
      </c>
      <c r="I604" t="s">
        <v>1472</v>
      </c>
      <c r="J604" t="s">
        <v>1376</v>
      </c>
      <c r="K604" t="s">
        <v>1368</v>
      </c>
    </row>
    <row r="605" spans="1:11" x14ac:dyDescent="0.35">
      <c r="A605">
        <v>10147</v>
      </c>
      <c r="B605">
        <v>26</v>
      </c>
      <c r="C605">
        <v>82.39</v>
      </c>
      <c r="D605">
        <v>3</v>
      </c>
      <c r="E605">
        <v>46012</v>
      </c>
      <c r="F605" t="s">
        <v>1344</v>
      </c>
      <c r="G605">
        <v>23</v>
      </c>
      <c r="H605" t="s">
        <v>1394</v>
      </c>
      <c r="I605" t="s">
        <v>1472</v>
      </c>
      <c r="J605" t="s">
        <v>1376</v>
      </c>
      <c r="K605" t="s">
        <v>1368</v>
      </c>
    </row>
    <row r="606" spans="1:11" x14ac:dyDescent="0.35">
      <c r="A606">
        <v>10160</v>
      </c>
      <c r="B606">
        <v>38</v>
      </c>
      <c r="C606">
        <v>88.55</v>
      </c>
      <c r="D606">
        <v>4</v>
      </c>
      <c r="E606">
        <v>45445</v>
      </c>
      <c r="F606" t="s">
        <v>1344</v>
      </c>
      <c r="G606">
        <v>51</v>
      </c>
      <c r="H606" t="s">
        <v>1412</v>
      </c>
      <c r="I606" t="s">
        <v>1472</v>
      </c>
      <c r="J606" t="s">
        <v>1376</v>
      </c>
      <c r="K606" t="s">
        <v>1350</v>
      </c>
    </row>
    <row r="607" spans="1:11" x14ac:dyDescent="0.35">
      <c r="A607">
        <v>10170</v>
      </c>
      <c r="B607">
        <v>20</v>
      </c>
      <c r="C607">
        <v>63.14</v>
      </c>
      <c r="D607">
        <v>2</v>
      </c>
      <c r="E607">
        <v>45756</v>
      </c>
      <c r="F607" t="s">
        <v>1344</v>
      </c>
      <c r="G607">
        <v>53</v>
      </c>
      <c r="H607" t="s">
        <v>1424</v>
      </c>
      <c r="I607" t="s">
        <v>1472</v>
      </c>
      <c r="J607" t="s">
        <v>1376</v>
      </c>
      <c r="K607" t="s">
        <v>1350</v>
      </c>
    </row>
    <row r="608" spans="1:11" x14ac:dyDescent="0.35">
      <c r="A608">
        <v>10181</v>
      </c>
      <c r="B608">
        <v>22</v>
      </c>
      <c r="C608">
        <v>73.92</v>
      </c>
      <c r="D608">
        <v>10</v>
      </c>
      <c r="E608">
        <v>45666</v>
      </c>
      <c r="F608" t="s">
        <v>1344</v>
      </c>
      <c r="G608">
        <v>42</v>
      </c>
      <c r="H608" t="s">
        <v>1356</v>
      </c>
      <c r="I608" t="s">
        <v>1472</v>
      </c>
      <c r="J608" t="s">
        <v>1376</v>
      </c>
      <c r="K608" t="s">
        <v>1350</v>
      </c>
    </row>
    <row r="609" spans="1:11" x14ac:dyDescent="0.35">
      <c r="A609">
        <v>10192</v>
      </c>
      <c r="B609">
        <v>45</v>
      </c>
      <c r="C609">
        <v>90.86</v>
      </c>
      <c r="D609">
        <v>15</v>
      </c>
      <c r="E609">
        <v>45437</v>
      </c>
      <c r="F609" t="s">
        <v>1344</v>
      </c>
      <c r="G609">
        <v>62</v>
      </c>
      <c r="H609" t="s">
        <v>1393</v>
      </c>
      <c r="I609" t="s">
        <v>1472</v>
      </c>
      <c r="J609" t="s">
        <v>1376</v>
      </c>
      <c r="K609" t="s">
        <v>1350</v>
      </c>
    </row>
    <row r="610" spans="1:11" x14ac:dyDescent="0.35">
      <c r="A610">
        <v>10203</v>
      </c>
      <c r="B610">
        <v>45</v>
      </c>
      <c r="C610">
        <v>85.47</v>
      </c>
      <c r="D610">
        <v>4</v>
      </c>
      <c r="E610">
        <v>45513</v>
      </c>
      <c r="F610" t="s">
        <v>1344</v>
      </c>
      <c r="G610">
        <v>34</v>
      </c>
      <c r="H610" t="s">
        <v>1374</v>
      </c>
      <c r="I610" t="s">
        <v>1472</v>
      </c>
      <c r="J610" t="s">
        <v>1376</v>
      </c>
      <c r="K610" t="s">
        <v>1350</v>
      </c>
    </row>
    <row r="611" spans="1:11" x14ac:dyDescent="0.35">
      <c r="A611">
        <v>10212</v>
      </c>
      <c r="B611">
        <v>20</v>
      </c>
      <c r="C611">
        <v>66.989999999999995</v>
      </c>
      <c r="D611">
        <v>14</v>
      </c>
      <c r="E611">
        <v>45174</v>
      </c>
      <c r="F611" t="s">
        <v>1344</v>
      </c>
      <c r="G611">
        <v>34</v>
      </c>
      <c r="H611" t="s">
        <v>1374</v>
      </c>
      <c r="I611" t="s">
        <v>1472</v>
      </c>
      <c r="J611" t="s">
        <v>1376</v>
      </c>
      <c r="K611" t="s">
        <v>1350</v>
      </c>
    </row>
    <row r="612" spans="1:11" x14ac:dyDescent="0.35">
      <c r="A612">
        <v>10225</v>
      </c>
      <c r="B612">
        <v>47</v>
      </c>
      <c r="C612">
        <v>64.680000000000007</v>
      </c>
      <c r="D612">
        <v>5</v>
      </c>
      <c r="E612">
        <v>45749</v>
      </c>
      <c r="F612" t="s">
        <v>1344</v>
      </c>
      <c r="G612">
        <v>89</v>
      </c>
      <c r="H612" t="s">
        <v>1431</v>
      </c>
      <c r="I612" t="s">
        <v>1472</v>
      </c>
      <c r="J612" t="s">
        <v>1376</v>
      </c>
      <c r="K612" t="s">
        <v>1350</v>
      </c>
    </row>
    <row r="613" spans="1:11" x14ac:dyDescent="0.35">
      <c r="A613">
        <v>10239</v>
      </c>
      <c r="B613">
        <v>46</v>
      </c>
      <c r="C613">
        <v>73.92</v>
      </c>
      <c r="D613">
        <v>4</v>
      </c>
      <c r="E613">
        <v>45293</v>
      </c>
      <c r="F613" t="s">
        <v>1344</v>
      </c>
      <c r="G613">
        <v>65</v>
      </c>
      <c r="H613" t="s">
        <v>1418</v>
      </c>
      <c r="I613" t="s">
        <v>1472</v>
      </c>
      <c r="J613" t="s">
        <v>1376</v>
      </c>
      <c r="K613" t="s">
        <v>1346</v>
      </c>
    </row>
    <row r="614" spans="1:11" x14ac:dyDescent="0.35">
      <c r="A614">
        <v>10253</v>
      </c>
      <c r="B614">
        <v>23</v>
      </c>
      <c r="C614">
        <v>83.93</v>
      </c>
      <c r="D614">
        <v>9</v>
      </c>
      <c r="E614">
        <v>45451</v>
      </c>
      <c r="F614" t="s">
        <v>1408</v>
      </c>
      <c r="G614">
        <v>88</v>
      </c>
      <c r="H614" t="s">
        <v>1372</v>
      </c>
      <c r="I614" t="s">
        <v>1472</v>
      </c>
      <c r="J614" t="s">
        <v>1376</v>
      </c>
      <c r="K614" t="s">
        <v>1350</v>
      </c>
    </row>
    <row r="615" spans="1:11" x14ac:dyDescent="0.35">
      <c r="A615">
        <v>10266</v>
      </c>
      <c r="B615">
        <v>33</v>
      </c>
      <c r="C615">
        <v>74.69</v>
      </c>
      <c r="D615">
        <v>10</v>
      </c>
      <c r="E615">
        <v>45601</v>
      </c>
      <c r="F615" t="s">
        <v>1344</v>
      </c>
      <c r="G615">
        <v>47</v>
      </c>
      <c r="H615" t="s">
        <v>1432</v>
      </c>
      <c r="I615" t="s">
        <v>1472</v>
      </c>
      <c r="J615" t="s">
        <v>1376</v>
      </c>
      <c r="K615" t="s">
        <v>1368</v>
      </c>
    </row>
    <row r="616" spans="1:11" x14ac:dyDescent="0.35">
      <c r="A616">
        <v>10278</v>
      </c>
      <c r="B616">
        <v>29</v>
      </c>
      <c r="C616">
        <v>90.86</v>
      </c>
      <c r="D616">
        <v>10</v>
      </c>
      <c r="E616">
        <v>45046</v>
      </c>
      <c r="F616" t="s">
        <v>1344</v>
      </c>
      <c r="G616">
        <v>76</v>
      </c>
      <c r="H616" t="s">
        <v>1458</v>
      </c>
      <c r="I616" t="s">
        <v>1472</v>
      </c>
      <c r="J616" t="s">
        <v>1376</v>
      </c>
      <c r="K616" t="s">
        <v>1350</v>
      </c>
    </row>
    <row r="617" spans="1:11" x14ac:dyDescent="0.35">
      <c r="A617">
        <v>10287</v>
      </c>
      <c r="B617">
        <v>44</v>
      </c>
      <c r="C617">
        <v>82.39</v>
      </c>
      <c r="D617">
        <v>8</v>
      </c>
      <c r="E617">
        <v>45914</v>
      </c>
      <c r="F617" t="s">
        <v>1344</v>
      </c>
      <c r="G617">
        <v>89</v>
      </c>
      <c r="H617" t="s">
        <v>1431</v>
      </c>
      <c r="I617" t="s">
        <v>1472</v>
      </c>
      <c r="J617" t="s">
        <v>1376</v>
      </c>
      <c r="K617" t="s">
        <v>1350</v>
      </c>
    </row>
    <row r="618" spans="1:11" x14ac:dyDescent="0.35">
      <c r="A618">
        <v>10300</v>
      </c>
      <c r="B618">
        <v>41</v>
      </c>
      <c r="C618">
        <v>92.4</v>
      </c>
      <c r="D618">
        <v>1</v>
      </c>
      <c r="E618">
        <v>45807</v>
      </c>
      <c r="F618" t="s">
        <v>1344</v>
      </c>
      <c r="G618">
        <v>14</v>
      </c>
      <c r="H618" t="s">
        <v>1434</v>
      </c>
      <c r="I618" t="s">
        <v>1472</v>
      </c>
      <c r="J618" t="s">
        <v>1376</v>
      </c>
      <c r="K618" t="s">
        <v>1350</v>
      </c>
    </row>
    <row r="619" spans="1:11" x14ac:dyDescent="0.35">
      <c r="A619">
        <v>10310</v>
      </c>
      <c r="B619">
        <v>20</v>
      </c>
      <c r="C619">
        <v>91.63</v>
      </c>
      <c r="D619">
        <v>6</v>
      </c>
      <c r="E619">
        <v>45525</v>
      </c>
      <c r="F619" t="s">
        <v>1344</v>
      </c>
      <c r="G619">
        <v>85</v>
      </c>
      <c r="H619" t="s">
        <v>1430</v>
      </c>
      <c r="I619" t="s">
        <v>1472</v>
      </c>
      <c r="J619" t="s">
        <v>1376</v>
      </c>
      <c r="K619" t="s">
        <v>1350</v>
      </c>
    </row>
    <row r="620" spans="1:11" x14ac:dyDescent="0.35">
      <c r="A620">
        <v>10321</v>
      </c>
      <c r="B620">
        <v>37</v>
      </c>
      <c r="C620">
        <v>78.540000000000006</v>
      </c>
      <c r="D620">
        <v>14</v>
      </c>
      <c r="E620">
        <v>45063</v>
      </c>
      <c r="F620" t="s">
        <v>1344</v>
      </c>
      <c r="G620">
        <v>35</v>
      </c>
      <c r="H620" t="s">
        <v>1371</v>
      </c>
      <c r="I620" t="s">
        <v>1472</v>
      </c>
      <c r="J620" t="s">
        <v>1376</v>
      </c>
      <c r="K620" t="s">
        <v>1346</v>
      </c>
    </row>
    <row r="621" spans="1:11" x14ac:dyDescent="0.35">
      <c r="A621">
        <v>10329</v>
      </c>
      <c r="B621">
        <v>29</v>
      </c>
      <c r="C621">
        <v>100</v>
      </c>
      <c r="D621">
        <v>9</v>
      </c>
      <c r="E621">
        <v>45582</v>
      </c>
      <c r="F621" t="s">
        <v>1344</v>
      </c>
      <c r="G621">
        <v>46</v>
      </c>
      <c r="H621" t="s">
        <v>1347</v>
      </c>
      <c r="I621" t="s">
        <v>1472</v>
      </c>
      <c r="J621" t="s">
        <v>1376</v>
      </c>
      <c r="K621" t="s">
        <v>1350</v>
      </c>
    </row>
    <row r="622" spans="1:11" x14ac:dyDescent="0.35">
      <c r="A622">
        <v>10342</v>
      </c>
      <c r="B622">
        <v>55</v>
      </c>
      <c r="C622">
        <v>65.45</v>
      </c>
      <c r="D622">
        <v>1</v>
      </c>
      <c r="E622">
        <v>45086</v>
      </c>
      <c r="F622" t="s">
        <v>1344</v>
      </c>
      <c r="G622">
        <v>6</v>
      </c>
      <c r="H622" t="s">
        <v>1359</v>
      </c>
      <c r="I622" t="s">
        <v>1472</v>
      </c>
      <c r="J622" t="s">
        <v>1376</v>
      </c>
      <c r="K622" t="s">
        <v>1350</v>
      </c>
    </row>
    <row r="623" spans="1:11" x14ac:dyDescent="0.35">
      <c r="A623">
        <v>10363</v>
      </c>
      <c r="B623">
        <v>22</v>
      </c>
      <c r="C623">
        <v>100</v>
      </c>
      <c r="D623">
        <v>7</v>
      </c>
      <c r="E623">
        <v>45715</v>
      </c>
      <c r="F623" t="s">
        <v>1344</v>
      </c>
      <c r="G623">
        <v>79</v>
      </c>
      <c r="H623" t="s">
        <v>1435</v>
      </c>
      <c r="I623" t="s">
        <v>1472</v>
      </c>
      <c r="J623" t="s">
        <v>1376</v>
      </c>
      <c r="K623" t="s">
        <v>1346</v>
      </c>
    </row>
    <row r="624" spans="1:11" x14ac:dyDescent="0.35">
      <c r="A624">
        <v>10377</v>
      </c>
      <c r="B624">
        <v>31</v>
      </c>
      <c r="C624">
        <v>67.760000000000005</v>
      </c>
      <c r="D624">
        <v>4</v>
      </c>
      <c r="E624">
        <v>45535</v>
      </c>
      <c r="F624" t="s">
        <v>1344</v>
      </c>
      <c r="G624">
        <v>86</v>
      </c>
      <c r="H624" t="s">
        <v>1365</v>
      </c>
      <c r="I624" t="s">
        <v>1472</v>
      </c>
      <c r="J624" t="s">
        <v>1376</v>
      </c>
      <c r="K624" t="s">
        <v>1346</v>
      </c>
    </row>
    <row r="625" spans="1:11" x14ac:dyDescent="0.35">
      <c r="A625">
        <v>10389</v>
      </c>
      <c r="B625">
        <v>49</v>
      </c>
      <c r="C625">
        <v>79.22</v>
      </c>
      <c r="D625">
        <v>3</v>
      </c>
      <c r="E625">
        <v>45002</v>
      </c>
      <c r="F625" t="s">
        <v>1344</v>
      </c>
      <c r="G625">
        <v>74</v>
      </c>
      <c r="H625" t="s">
        <v>1390</v>
      </c>
      <c r="I625" t="s">
        <v>1472</v>
      </c>
      <c r="J625" t="s">
        <v>1376</v>
      </c>
      <c r="K625" t="s">
        <v>1346</v>
      </c>
    </row>
    <row r="626" spans="1:11" x14ac:dyDescent="0.35">
      <c r="A626">
        <v>10405</v>
      </c>
      <c r="B626">
        <v>61</v>
      </c>
      <c r="C626">
        <v>73.92</v>
      </c>
      <c r="D626">
        <v>4</v>
      </c>
      <c r="E626">
        <v>45304</v>
      </c>
      <c r="F626" t="s">
        <v>1344</v>
      </c>
      <c r="G626">
        <v>54</v>
      </c>
      <c r="H626" t="s">
        <v>1455</v>
      </c>
      <c r="I626" t="s">
        <v>1472</v>
      </c>
      <c r="J626" t="s">
        <v>1376</v>
      </c>
      <c r="K626" t="s">
        <v>1368</v>
      </c>
    </row>
    <row r="627" spans="1:11" x14ac:dyDescent="0.35">
      <c r="A627">
        <v>10419</v>
      </c>
      <c r="B627">
        <v>39</v>
      </c>
      <c r="C627">
        <v>83.93</v>
      </c>
      <c r="D627">
        <v>9</v>
      </c>
      <c r="E627">
        <v>45532</v>
      </c>
      <c r="F627" t="s">
        <v>1344</v>
      </c>
      <c r="G627">
        <v>72</v>
      </c>
      <c r="H627" t="s">
        <v>1369</v>
      </c>
      <c r="I627" t="s">
        <v>1472</v>
      </c>
      <c r="J627" t="s">
        <v>1376</v>
      </c>
      <c r="K627" t="s">
        <v>1346</v>
      </c>
    </row>
    <row r="628" spans="1:11" x14ac:dyDescent="0.35">
      <c r="A628">
        <v>10109</v>
      </c>
      <c r="B628">
        <v>38</v>
      </c>
      <c r="C628">
        <v>100</v>
      </c>
      <c r="D628">
        <v>3</v>
      </c>
      <c r="E628">
        <v>45303</v>
      </c>
      <c r="F628" t="s">
        <v>1344</v>
      </c>
      <c r="G628">
        <v>59</v>
      </c>
      <c r="H628" t="s">
        <v>1400</v>
      </c>
      <c r="I628" t="s">
        <v>1473</v>
      </c>
      <c r="J628" t="s">
        <v>1376</v>
      </c>
      <c r="K628" t="s">
        <v>1350</v>
      </c>
    </row>
    <row r="629" spans="1:11" x14ac:dyDescent="0.35">
      <c r="A629">
        <v>10122</v>
      </c>
      <c r="B629">
        <v>31</v>
      </c>
      <c r="C629">
        <v>100</v>
      </c>
      <c r="D629">
        <v>1</v>
      </c>
      <c r="E629">
        <v>45703</v>
      </c>
      <c r="F629" t="s">
        <v>1344</v>
      </c>
      <c r="G629">
        <v>49</v>
      </c>
      <c r="H629" t="s">
        <v>1429</v>
      </c>
      <c r="I629" t="s">
        <v>1473</v>
      </c>
      <c r="J629" t="s">
        <v>1376</v>
      </c>
      <c r="K629" t="s">
        <v>1368</v>
      </c>
    </row>
    <row r="630" spans="1:11" x14ac:dyDescent="0.35">
      <c r="A630">
        <v>10136</v>
      </c>
      <c r="B630">
        <v>36</v>
      </c>
      <c r="C630">
        <v>100</v>
      </c>
      <c r="D630">
        <v>1</v>
      </c>
      <c r="E630">
        <v>45873</v>
      </c>
      <c r="F630" t="s">
        <v>1344</v>
      </c>
      <c r="G630">
        <v>1</v>
      </c>
      <c r="H630" t="s">
        <v>1409</v>
      </c>
      <c r="I630" t="s">
        <v>1473</v>
      </c>
      <c r="J630" t="s">
        <v>1376</v>
      </c>
      <c r="K630" t="s">
        <v>1350</v>
      </c>
    </row>
    <row r="631" spans="1:11" x14ac:dyDescent="0.35">
      <c r="A631">
        <v>10148</v>
      </c>
      <c r="B631">
        <v>25</v>
      </c>
      <c r="C631">
        <v>100</v>
      </c>
      <c r="D631">
        <v>12</v>
      </c>
      <c r="E631">
        <v>45674</v>
      </c>
      <c r="F631" t="s">
        <v>1344</v>
      </c>
      <c r="G631">
        <v>3</v>
      </c>
      <c r="H631" t="s">
        <v>1395</v>
      </c>
      <c r="I631" t="s">
        <v>1473</v>
      </c>
      <c r="J631" t="s">
        <v>1376</v>
      </c>
      <c r="K631" t="s">
        <v>1346</v>
      </c>
    </row>
    <row r="632" spans="1:11" x14ac:dyDescent="0.35">
      <c r="A632">
        <v>10161</v>
      </c>
      <c r="B632">
        <v>48</v>
      </c>
      <c r="C632">
        <v>100</v>
      </c>
      <c r="D632">
        <v>11</v>
      </c>
      <c r="E632">
        <v>45486</v>
      </c>
      <c r="F632" t="s">
        <v>1344</v>
      </c>
      <c r="G632">
        <v>41</v>
      </c>
      <c r="H632" t="s">
        <v>1441</v>
      </c>
      <c r="I632" t="s">
        <v>1473</v>
      </c>
      <c r="J632" t="s">
        <v>1376</v>
      </c>
      <c r="K632" t="s">
        <v>1350</v>
      </c>
    </row>
    <row r="633" spans="1:11" x14ac:dyDescent="0.35">
      <c r="A633">
        <v>10171</v>
      </c>
      <c r="B633">
        <v>35</v>
      </c>
      <c r="C633">
        <v>100</v>
      </c>
      <c r="D633">
        <v>1</v>
      </c>
      <c r="E633">
        <v>45648</v>
      </c>
      <c r="F633" t="s">
        <v>1344</v>
      </c>
      <c r="G633">
        <v>67</v>
      </c>
      <c r="H633" t="s">
        <v>1396</v>
      </c>
      <c r="I633" t="s">
        <v>1473</v>
      </c>
      <c r="J633" t="s">
        <v>1376</v>
      </c>
      <c r="K633" t="s">
        <v>1350</v>
      </c>
    </row>
    <row r="634" spans="1:11" x14ac:dyDescent="0.35">
      <c r="A634">
        <v>10181</v>
      </c>
      <c r="B634">
        <v>21</v>
      </c>
      <c r="C634">
        <v>100</v>
      </c>
      <c r="D634">
        <v>5</v>
      </c>
      <c r="E634">
        <v>44947</v>
      </c>
      <c r="F634" t="s">
        <v>1344</v>
      </c>
      <c r="G634">
        <v>42</v>
      </c>
      <c r="H634" t="s">
        <v>1356</v>
      </c>
      <c r="I634" t="s">
        <v>1473</v>
      </c>
      <c r="J634" t="s">
        <v>1376</v>
      </c>
      <c r="K634" t="s">
        <v>1350</v>
      </c>
    </row>
    <row r="635" spans="1:11" x14ac:dyDescent="0.35">
      <c r="A635">
        <v>10192</v>
      </c>
      <c r="B635">
        <v>47</v>
      </c>
      <c r="C635">
        <v>100</v>
      </c>
      <c r="D635">
        <v>10</v>
      </c>
      <c r="E635">
        <v>45973</v>
      </c>
      <c r="F635" t="s">
        <v>1344</v>
      </c>
      <c r="G635">
        <v>62</v>
      </c>
      <c r="H635" t="s">
        <v>1393</v>
      </c>
      <c r="I635" t="s">
        <v>1473</v>
      </c>
      <c r="J635" t="s">
        <v>1376</v>
      </c>
      <c r="K635" t="s">
        <v>1350</v>
      </c>
    </row>
    <row r="636" spans="1:11" x14ac:dyDescent="0.35">
      <c r="A636">
        <v>10204</v>
      </c>
      <c r="B636">
        <v>38</v>
      </c>
      <c r="C636">
        <v>100</v>
      </c>
      <c r="D636">
        <v>16</v>
      </c>
      <c r="E636">
        <v>45446</v>
      </c>
      <c r="F636" t="s">
        <v>1344</v>
      </c>
      <c r="G636">
        <v>60</v>
      </c>
      <c r="H636" t="s">
        <v>1437</v>
      </c>
      <c r="I636" t="s">
        <v>1473</v>
      </c>
      <c r="J636" t="s">
        <v>1376</v>
      </c>
      <c r="K636" t="s">
        <v>1350</v>
      </c>
    </row>
    <row r="637" spans="1:11" x14ac:dyDescent="0.35">
      <c r="A637">
        <v>10212</v>
      </c>
      <c r="B637">
        <v>41</v>
      </c>
      <c r="C637">
        <v>100</v>
      </c>
      <c r="D637">
        <v>9</v>
      </c>
      <c r="E637">
        <v>45475</v>
      </c>
      <c r="F637" t="s">
        <v>1344</v>
      </c>
      <c r="G637">
        <v>34</v>
      </c>
      <c r="H637" t="s">
        <v>1374</v>
      </c>
      <c r="I637" t="s">
        <v>1473</v>
      </c>
      <c r="J637" t="s">
        <v>1376</v>
      </c>
      <c r="K637" t="s">
        <v>1350</v>
      </c>
    </row>
    <row r="638" spans="1:11" x14ac:dyDescent="0.35">
      <c r="A638">
        <v>10226</v>
      </c>
      <c r="B638">
        <v>24</v>
      </c>
      <c r="C638">
        <v>100</v>
      </c>
      <c r="D638">
        <v>7</v>
      </c>
      <c r="E638">
        <v>45777</v>
      </c>
      <c r="F638" t="s">
        <v>1344</v>
      </c>
      <c r="G638">
        <v>22</v>
      </c>
      <c r="H638" t="s">
        <v>1413</v>
      </c>
      <c r="I638" t="s">
        <v>1473</v>
      </c>
      <c r="J638" t="s">
        <v>1376</v>
      </c>
      <c r="K638" t="s">
        <v>1350</v>
      </c>
    </row>
    <row r="639" spans="1:11" x14ac:dyDescent="0.35">
      <c r="A639">
        <v>10240</v>
      </c>
      <c r="B639">
        <v>37</v>
      </c>
      <c r="C639">
        <v>100</v>
      </c>
      <c r="D639">
        <v>2</v>
      </c>
      <c r="E639">
        <v>45373</v>
      </c>
      <c r="F639" t="s">
        <v>1344</v>
      </c>
      <c r="G639">
        <v>64</v>
      </c>
      <c r="H639" t="s">
        <v>1399</v>
      </c>
      <c r="I639" t="s">
        <v>1473</v>
      </c>
      <c r="J639" t="s">
        <v>1376</v>
      </c>
      <c r="K639" t="s">
        <v>1350</v>
      </c>
    </row>
    <row r="640" spans="1:11" x14ac:dyDescent="0.35">
      <c r="A640">
        <v>10253</v>
      </c>
      <c r="B640">
        <v>33</v>
      </c>
      <c r="C640">
        <v>100</v>
      </c>
      <c r="D640">
        <v>4</v>
      </c>
      <c r="E640">
        <v>45542</v>
      </c>
      <c r="F640" t="s">
        <v>1408</v>
      </c>
      <c r="G640">
        <v>88</v>
      </c>
      <c r="H640" t="s">
        <v>1372</v>
      </c>
      <c r="I640" t="s">
        <v>1473</v>
      </c>
      <c r="J640" t="s">
        <v>1376</v>
      </c>
      <c r="K640" t="s">
        <v>1350</v>
      </c>
    </row>
    <row r="641" spans="1:11" x14ac:dyDescent="0.35">
      <c r="A641">
        <v>10266</v>
      </c>
      <c r="B641">
        <v>49</v>
      </c>
      <c r="C641">
        <v>100</v>
      </c>
      <c r="D641">
        <v>5</v>
      </c>
      <c r="E641">
        <v>45864</v>
      </c>
      <c r="F641" t="s">
        <v>1344</v>
      </c>
      <c r="G641">
        <v>47</v>
      </c>
      <c r="H641" t="s">
        <v>1432</v>
      </c>
      <c r="I641" t="s">
        <v>1473</v>
      </c>
      <c r="J641" t="s">
        <v>1376</v>
      </c>
      <c r="K641" t="s">
        <v>1368</v>
      </c>
    </row>
    <row r="642" spans="1:11" x14ac:dyDescent="0.35">
      <c r="A642">
        <v>10278</v>
      </c>
      <c r="B642">
        <v>29</v>
      </c>
      <c r="C642">
        <v>100</v>
      </c>
      <c r="D642">
        <v>5</v>
      </c>
      <c r="E642">
        <v>45868</v>
      </c>
      <c r="F642" t="s">
        <v>1344</v>
      </c>
      <c r="G642">
        <v>76</v>
      </c>
      <c r="H642" t="s">
        <v>1458</v>
      </c>
      <c r="I642" t="s">
        <v>1473</v>
      </c>
      <c r="J642" t="s">
        <v>1376</v>
      </c>
      <c r="K642" t="s">
        <v>1350</v>
      </c>
    </row>
    <row r="643" spans="1:11" x14ac:dyDescent="0.35">
      <c r="A643">
        <v>10287</v>
      </c>
      <c r="B643">
        <v>24</v>
      </c>
      <c r="C643">
        <v>100</v>
      </c>
      <c r="D643">
        <v>3</v>
      </c>
      <c r="E643">
        <v>45966</v>
      </c>
      <c r="F643" t="s">
        <v>1344</v>
      </c>
      <c r="G643">
        <v>89</v>
      </c>
      <c r="H643" t="s">
        <v>1431</v>
      </c>
      <c r="I643" t="s">
        <v>1473</v>
      </c>
      <c r="J643" t="s">
        <v>1376</v>
      </c>
      <c r="K643" t="s">
        <v>1350</v>
      </c>
    </row>
    <row r="644" spans="1:11" x14ac:dyDescent="0.35">
      <c r="A644">
        <v>10301</v>
      </c>
      <c r="B644">
        <v>47</v>
      </c>
      <c r="C644">
        <v>100</v>
      </c>
      <c r="D644">
        <v>7</v>
      </c>
      <c r="E644">
        <v>45334</v>
      </c>
      <c r="F644" t="s">
        <v>1344</v>
      </c>
      <c r="G644">
        <v>61</v>
      </c>
      <c r="H644" t="s">
        <v>1459</v>
      </c>
      <c r="I644" t="s">
        <v>1473</v>
      </c>
      <c r="J644" t="s">
        <v>1376</v>
      </c>
      <c r="K644" t="s">
        <v>1350</v>
      </c>
    </row>
    <row r="645" spans="1:11" x14ac:dyDescent="0.35">
      <c r="A645">
        <v>10310</v>
      </c>
      <c r="B645">
        <v>24</v>
      </c>
      <c r="C645">
        <v>100</v>
      </c>
      <c r="D645">
        <v>1</v>
      </c>
      <c r="E645">
        <v>45912</v>
      </c>
      <c r="F645" t="s">
        <v>1344</v>
      </c>
      <c r="G645">
        <v>85</v>
      </c>
      <c r="H645" t="s">
        <v>1430</v>
      </c>
      <c r="I645" t="s">
        <v>1473</v>
      </c>
      <c r="J645" t="s">
        <v>1376</v>
      </c>
      <c r="K645" t="s">
        <v>1350</v>
      </c>
    </row>
    <row r="646" spans="1:11" x14ac:dyDescent="0.35">
      <c r="A646">
        <v>10321</v>
      </c>
      <c r="B646">
        <v>25</v>
      </c>
      <c r="C646">
        <v>100</v>
      </c>
      <c r="D646">
        <v>9</v>
      </c>
      <c r="E646">
        <v>45652</v>
      </c>
      <c r="F646" t="s">
        <v>1344</v>
      </c>
      <c r="G646">
        <v>35</v>
      </c>
      <c r="H646" t="s">
        <v>1371</v>
      </c>
      <c r="I646" t="s">
        <v>1473</v>
      </c>
      <c r="J646" t="s">
        <v>1376</v>
      </c>
      <c r="K646" t="s">
        <v>1346</v>
      </c>
    </row>
    <row r="647" spans="1:11" x14ac:dyDescent="0.35">
      <c r="A647">
        <v>10331</v>
      </c>
      <c r="B647">
        <v>30</v>
      </c>
      <c r="C647">
        <v>32.47</v>
      </c>
      <c r="D647">
        <v>8</v>
      </c>
      <c r="E647">
        <v>45968</v>
      </c>
      <c r="F647" t="s">
        <v>1344</v>
      </c>
      <c r="G647">
        <v>59</v>
      </c>
      <c r="H647" t="s">
        <v>1400</v>
      </c>
      <c r="I647" t="s">
        <v>1473</v>
      </c>
      <c r="J647" t="s">
        <v>1376</v>
      </c>
      <c r="K647" t="s">
        <v>1350</v>
      </c>
    </row>
    <row r="648" spans="1:11" x14ac:dyDescent="0.35">
      <c r="A648">
        <v>10342</v>
      </c>
      <c r="B648">
        <v>22</v>
      </c>
      <c r="C648">
        <v>100</v>
      </c>
      <c r="D648">
        <v>3</v>
      </c>
      <c r="E648">
        <v>44950</v>
      </c>
      <c r="F648" t="s">
        <v>1344</v>
      </c>
      <c r="G648">
        <v>6</v>
      </c>
      <c r="H648" t="s">
        <v>1359</v>
      </c>
      <c r="I648" t="s">
        <v>1473</v>
      </c>
      <c r="J648" t="s">
        <v>1376</v>
      </c>
      <c r="K648" t="s">
        <v>1350</v>
      </c>
    </row>
    <row r="649" spans="1:11" x14ac:dyDescent="0.35">
      <c r="A649">
        <v>10356</v>
      </c>
      <c r="B649">
        <v>27</v>
      </c>
      <c r="C649">
        <v>64.69</v>
      </c>
      <c r="D649">
        <v>2</v>
      </c>
      <c r="E649">
        <v>45239</v>
      </c>
      <c r="F649" t="s">
        <v>1344</v>
      </c>
      <c r="G649">
        <v>48</v>
      </c>
      <c r="H649" t="s">
        <v>1351</v>
      </c>
      <c r="I649" t="s">
        <v>1473</v>
      </c>
      <c r="J649" t="s">
        <v>1376</v>
      </c>
      <c r="K649" t="s">
        <v>1350</v>
      </c>
    </row>
    <row r="650" spans="1:11" x14ac:dyDescent="0.35">
      <c r="A650">
        <v>10366</v>
      </c>
      <c r="B650">
        <v>34</v>
      </c>
      <c r="C650">
        <v>100</v>
      </c>
      <c r="D650">
        <v>3</v>
      </c>
      <c r="E650">
        <v>45063</v>
      </c>
      <c r="F650" t="s">
        <v>1344</v>
      </c>
      <c r="G650">
        <v>71</v>
      </c>
      <c r="H650" t="s">
        <v>1470</v>
      </c>
      <c r="I650" t="s">
        <v>1473</v>
      </c>
      <c r="J650" t="s">
        <v>1376</v>
      </c>
      <c r="K650" t="s">
        <v>1350</v>
      </c>
    </row>
    <row r="651" spans="1:11" x14ac:dyDescent="0.35">
      <c r="A651">
        <v>10377</v>
      </c>
      <c r="B651">
        <v>36</v>
      </c>
      <c r="C651">
        <v>100</v>
      </c>
      <c r="D651">
        <v>6</v>
      </c>
      <c r="E651">
        <v>45525</v>
      </c>
      <c r="F651" t="s">
        <v>1344</v>
      </c>
      <c r="G651">
        <v>86</v>
      </c>
      <c r="H651" t="s">
        <v>1365</v>
      </c>
      <c r="I651" t="s">
        <v>1473</v>
      </c>
      <c r="J651" t="s">
        <v>1376</v>
      </c>
      <c r="K651" t="s">
        <v>1346</v>
      </c>
    </row>
    <row r="652" spans="1:11" x14ac:dyDescent="0.35">
      <c r="A652">
        <v>10390</v>
      </c>
      <c r="B652">
        <v>34</v>
      </c>
      <c r="C652">
        <v>43.05</v>
      </c>
      <c r="D652">
        <v>15</v>
      </c>
      <c r="E652">
        <v>45564</v>
      </c>
      <c r="F652" t="s">
        <v>1344</v>
      </c>
      <c r="G652">
        <v>57</v>
      </c>
      <c r="H652" t="s">
        <v>1392</v>
      </c>
      <c r="I652" t="s">
        <v>1473</v>
      </c>
      <c r="J652" t="s">
        <v>1376</v>
      </c>
      <c r="K652" t="s">
        <v>1350</v>
      </c>
    </row>
    <row r="653" spans="1:11" x14ac:dyDescent="0.35">
      <c r="A653">
        <v>10406</v>
      </c>
      <c r="B653">
        <v>48</v>
      </c>
      <c r="C653">
        <v>100</v>
      </c>
      <c r="D653">
        <v>2</v>
      </c>
      <c r="E653">
        <v>45722</v>
      </c>
      <c r="F653" t="s">
        <v>1373</v>
      </c>
      <c r="G653">
        <v>28</v>
      </c>
      <c r="H653" t="s">
        <v>1405</v>
      </c>
      <c r="I653" t="s">
        <v>1473</v>
      </c>
      <c r="J653" t="s">
        <v>1376</v>
      </c>
      <c r="K653" t="s">
        <v>1368</v>
      </c>
    </row>
    <row r="654" spans="1:11" x14ac:dyDescent="0.35">
      <c r="A654">
        <v>10419</v>
      </c>
      <c r="B654">
        <v>34</v>
      </c>
      <c r="C654">
        <v>100</v>
      </c>
      <c r="D654">
        <v>4</v>
      </c>
      <c r="E654">
        <v>45067</v>
      </c>
      <c r="F654" t="s">
        <v>1344</v>
      </c>
      <c r="G654">
        <v>72</v>
      </c>
      <c r="H654" t="s">
        <v>1369</v>
      </c>
      <c r="I654" t="s">
        <v>1473</v>
      </c>
      <c r="J654" t="s">
        <v>1376</v>
      </c>
      <c r="K654" t="s">
        <v>1346</v>
      </c>
    </row>
    <row r="655" spans="1:11" x14ac:dyDescent="0.35">
      <c r="A655">
        <v>10104</v>
      </c>
      <c r="B655">
        <v>24</v>
      </c>
      <c r="C655">
        <v>100</v>
      </c>
      <c r="D655">
        <v>8</v>
      </c>
      <c r="E655">
        <v>45857</v>
      </c>
      <c r="F655" t="s">
        <v>1344</v>
      </c>
      <c r="G655">
        <v>34</v>
      </c>
      <c r="H655" t="s">
        <v>1374</v>
      </c>
      <c r="I655" t="s">
        <v>1474</v>
      </c>
      <c r="J655" t="s">
        <v>1376</v>
      </c>
      <c r="K655" t="s">
        <v>1350</v>
      </c>
    </row>
    <row r="656" spans="1:11" x14ac:dyDescent="0.35">
      <c r="A656">
        <v>10115</v>
      </c>
      <c r="B656">
        <v>46</v>
      </c>
      <c r="C656">
        <v>100</v>
      </c>
      <c r="D656">
        <v>4</v>
      </c>
      <c r="E656">
        <v>45109</v>
      </c>
      <c r="F656" t="s">
        <v>1344</v>
      </c>
      <c r="G656">
        <v>20</v>
      </c>
      <c r="H656" t="s">
        <v>1380</v>
      </c>
      <c r="I656" t="s">
        <v>1474</v>
      </c>
      <c r="J656" t="s">
        <v>1376</v>
      </c>
      <c r="K656" t="s">
        <v>1350</v>
      </c>
    </row>
    <row r="657" spans="1:11" x14ac:dyDescent="0.35">
      <c r="A657">
        <v>10127</v>
      </c>
      <c r="B657">
        <v>45</v>
      </c>
      <c r="C657">
        <v>100</v>
      </c>
      <c r="D657">
        <v>10</v>
      </c>
      <c r="E657">
        <v>45335</v>
      </c>
      <c r="F657" t="s">
        <v>1344</v>
      </c>
      <c r="G657">
        <v>60</v>
      </c>
      <c r="H657" t="s">
        <v>1437</v>
      </c>
      <c r="I657" t="s">
        <v>1474</v>
      </c>
      <c r="J657" t="s">
        <v>1376</v>
      </c>
      <c r="K657" t="s">
        <v>1368</v>
      </c>
    </row>
    <row r="658" spans="1:11" x14ac:dyDescent="0.35">
      <c r="A658">
        <v>10141</v>
      </c>
      <c r="B658">
        <v>39</v>
      </c>
      <c r="C658">
        <v>100</v>
      </c>
      <c r="D658">
        <v>4</v>
      </c>
      <c r="E658">
        <v>45272</v>
      </c>
      <c r="F658" t="s">
        <v>1344</v>
      </c>
      <c r="G658">
        <v>79</v>
      </c>
      <c r="H658" t="s">
        <v>1435</v>
      </c>
      <c r="I658" t="s">
        <v>1474</v>
      </c>
      <c r="J658" t="s">
        <v>1376</v>
      </c>
      <c r="K658" t="s">
        <v>1346</v>
      </c>
    </row>
    <row r="659" spans="1:11" x14ac:dyDescent="0.35">
      <c r="A659">
        <v>10151</v>
      </c>
      <c r="B659">
        <v>43</v>
      </c>
      <c r="C659">
        <v>100</v>
      </c>
      <c r="D659">
        <v>2</v>
      </c>
      <c r="E659">
        <v>45274</v>
      </c>
      <c r="F659" t="s">
        <v>1344</v>
      </c>
      <c r="G659">
        <v>65</v>
      </c>
      <c r="H659" t="s">
        <v>1418</v>
      </c>
      <c r="I659" t="s">
        <v>1474</v>
      </c>
      <c r="J659" t="s">
        <v>1376</v>
      </c>
      <c r="K659" t="s">
        <v>1350</v>
      </c>
    </row>
    <row r="660" spans="1:11" x14ac:dyDescent="0.35">
      <c r="A660">
        <v>10165</v>
      </c>
      <c r="B660">
        <v>29</v>
      </c>
      <c r="C660">
        <v>100</v>
      </c>
      <c r="D660">
        <v>11</v>
      </c>
      <c r="E660">
        <v>45197</v>
      </c>
      <c r="F660" t="s">
        <v>1344</v>
      </c>
      <c r="G660">
        <v>32</v>
      </c>
      <c r="H660" t="s">
        <v>1379</v>
      </c>
      <c r="I660" t="s">
        <v>1474</v>
      </c>
      <c r="J660" t="s">
        <v>1376</v>
      </c>
      <c r="K660" t="s">
        <v>1368</v>
      </c>
    </row>
    <row r="661" spans="1:11" x14ac:dyDescent="0.35">
      <c r="A661">
        <v>10176</v>
      </c>
      <c r="B661">
        <v>20</v>
      </c>
      <c r="C661">
        <v>100</v>
      </c>
      <c r="D661">
        <v>10</v>
      </c>
      <c r="E661">
        <v>45576</v>
      </c>
      <c r="F661" t="s">
        <v>1344</v>
      </c>
      <c r="G661">
        <v>47</v>
      </c>
      <c r="H661" t="s">
        <v>1432</v>
      </c>
      <c r="I661" t="s">
        <v>1474</v>
      </c>
      <c r="J661" t="s">
        <v>1376</v>
      </c>
      <c r="K661" t="s">
        <v>1368</v>
      </c>
    </row>
    <row r="662" spans="1:11" x14ac:dyDescent="0.35">
      <c r="A662">
        <v>10184</v>
      </c>
      <c r="B662">
        <v>46</v>
      </c>
      <c r="C662">
        <v>100</v>
      </c>
      <c r="D662">
        <v>5</v>
      </c>
      <c r="E662">
        <v>45043</v>
      </c>
      <c r="F662" t="s">
        <v>1344</v>
      </c>
      <c r="G662">
        <v>43</v>
      </c>
      <c r="H662" t="s">
        <v>1452</v>
      </c>
      <c r="I662" t="s">
        <v>1474</v>
      </c>
      <c r="J662" t="s">
        <v>1376</v>
      </c>
      <c r="K662" t="s">
        <v>1350</v>
      </c>
    </row>
    <row r="663" spans="1:11" x14ac:dyDescent="0.35">
      <c r="A663">
        <v>10195</v>
      </c>
      <c r="B663">
        <v>27</v>
      </c>
      <c r="C663">
        <v>100</v>
      </c>
      <c r="D663">
        <v>5</v>
      </c>
      <c r="E663">
        <v>44973</v>
      </c>
      <c r="F663" t="s">
        <v>1344</v>
      </c>
      <c r="G663">
        <v>55</v>
      </c>
      <c r="H663" t="s">
        <v>1402</v>
      </c>
      <c r="I663" t="s">
        <v>1474</v>
      </c>
      <c r="J663" t="s">
        <v>1376</v>
      </c>
      <c r="K663" t="s">
        <v>1350</v>
      </c>
    </row>
    <row r="664" spans="1:11" x14ac:dyDescent="0.35">
      <c r="A664">
        <v>10207</v>
      </c>
      <c r="B664">
        <v>44</v>
      </c>
      <c r="C664">
        <v>100</v>
      </c>
      <c r="D664">
        <v>6</v>
      </c>
      <c r="E664">
        <v>45013</v>
      </c>
      <c r="F664" t="s">
        <v>1344</v>
      </c>
      <c r="G664">
        <v>30</v>
      </c>
      <c r="H664" t="s">
        <v>1425</v>
      </c>
      <c r="I664" t="s">
        <v>1474</v>
      </c>
      <c r="J664" t="s">
        <v>1376</v>
      </c>
      <c r="K664" t="s">
        <v>1350</v>
      </c>
    </row>
    <row r="665" spans="1:11" x14ac:dyDescent="0.35">
      <c r="A665">
        <v>10219</v>
      </c>
      <c r="B665">
        <v>43</v>
      </c>
      <c r="C665">
        <v>100</v>
      </c>
      <c r="D665">
        <v>1</v>
      </c>
      <c r="E665">
        <v>46005</v>
      </c>
      <c r="F665" t="s">
        <v>1344</v>
      </c>
      <c r="G665">
        <v>75</v>
      </c>
      <c r="H665" t="s">
        <v>1453</v>
      </c>
      <c r="I665" t="s">
        <v>1474</v>
      </c>
      <c r="J665" t="s">
        <v>1376</v>
      </c>
      <c r="K665" t="s">
        <v>1350</v>
      </c>
    </row>
    <row r="666" spans="1:11" x14ac:dyDescent="0.35">
      <c r="A666">
        <v>10230</v>
      </c>
      <c r="B666">
        <v>49</v>
      </c>
      <c r="C666">
        <v>100</v>
      </c>
      <c r="D666">
        <v>8</v>
      </c>
      <c r="E666">
        <v>45703</v>
      </c>
      <c r="F666" t="s">
        <v>1344</v>
      </c>
      <c r="G666">
        <v>14</v>
      </c>
      <c r="H666" t="s">
        <v>1434</v>
      </c>
      <c r="I666" t="s">
        <v>1474</v>
      </c>
      <c r="J666" t="s">
        <v>1376</v>
      </c>
      <c r="K666" t="s">
        <v>1368</v>
      </c>
    </row>
    <row r="667" spans="1:11" x14ac:dyDescent="0.35">
      <c r="A667">
        <v>10246</v>
      </c>
      <c r="B667">
        <v>40</v>
      </c>
      <c r="C667">
        <v>100</v>
      </c>
      <c r="D667">
        <v>4</v>
      </c>
      <c r="E667">
        <v>45410</v>
      </c>
      <c r="F667" t="s">
        <v>1344</v>
      </c>
      <c r="G667">
        <v>34</v>
      </c>
      <c r="H667" t="s">
        <v>1374</v>
      </c>
      <c r="I667" t="s">
        <v>1474</v>
      </c>
      <c r="J667" t="s">
        <v>1376</v>
      </c>
      <c r="K667" t="s">
        <v>1350</v>
      </c>
    </row>
    <row r="668" spans="1:11" x14ac:dyDescent="0.35">
      <c r="A668">
        <v>10259</v>
      </c>
      <c r="B668">
        <v>30</v>
      </c>
      <c r="C668">
        <v>100</v>
      </c>
      <c r="D668">
        <v>3</v>
      </c>
      <c r="E668">
        <v>45593</v>
      </c>
      <c r="F668" t="s">
        <v>1344</v>
      </c>
      <c r="G668">
        <v>40</v>
      </c>
      <c r="H668" t="s">
        <v>1426</v>
      </c>
      <c r="I668" t="s">
        <v>1474</v>
      </c>
      <c r="J668" t="s">
        <v>1376</v>
      </c>
      <c r="K668" t="s">
        <v>1350</v>
      </c>
    </row>
    <row r="669" spans="1:11" x14ac:dyDescent="0.35">
      <c r="A669">
        <v>10271</v>
      </c>
      <c r="B669">
        <v>50</v>
      </c>
      <c r="C669">
        <v>100</v>
      </c>
      <c r="D669">
        <v>4</v>
      </c>
      <c r="E669">
        <v>45145</v>
      </c>
      <c r="F669" t="s">
        <v>1344</v>
      </c>
      <c r="G669">
        <v>57</v>
      </c>
      <c r="H669" t="s">
        <v>1392</v>
      </c>
      <c r="I669" t="s">
        <v>1474</v>
      </c>
      <c r="J669" t="s">
        <v>1376</v>
      </c>
      <c r="K669" t="s">
        <v>1350</v>
      </c>
    </row>
    <row r="670" spans="1:11" x14ac:dyDescent="0.35">
      <c r="A670">
        <v>10282</v>
      </c>
      <c r="B670">
        <v>23</v>
      </c>
      <c r="C670">
        <v>100</v>
      </c>
      <c r="D670">
        <v>13</v>
      </c>
      <c r="E670">
        <v>45579</v>
      </c>
      <c r="F670" t="s">
        <v>1344</v>
      </c>
      <c r="G670">
        <v>57</v>
      </c>
      <c r="H670" t="s">
        <v>1392</v>
      </c>
      <c r="I670" t="s">
        <v>1474</v>
      </c>
      <c r="J670" t="s">
        <v>1376</v>
      </c>
      <c r="K670" t="s">
        <v>1368</v>
      </c>
    </row>
    <row r="671" spans="1:11" x14ac:dyDescent="0.35">
      <c r="A671">
        <v>10292</v>
      </c>
      <c r="B671">
        <v>26</v>
      </c>
      <c r="C671">
        <v>100</v>
      </c>
      <c r="D671">
        <v>7</v>
      </c>
      <c r="E671">
        <v>45261</v>
      </c>
      <c r="F671" t="s">
        <v>1344</v>
      </c>
      <c r="G671">
        <v>46</v>
      </c>
      <c r="H671" t="s">
        <v>1347</v>
      </c>
      <c r="I671" t="s">
        <v>1474</v>
      </c>
      <c r="J671" t="s">
        <v>1376</v>
      </c>
      <c r="K671" t="s">
        <v>1346</v>
      </c>
    </row>
    <row r="672" spans="1:11" x14ac:dyDescent="0.35">
      <c r="A672">
        <v>10305</v>
      </c>
      <c r="B672">
        <v>27</v>
      </c>
      <c r="C672">
        <v>100</v>
      </c>
      <c r="D672">
        <v>4</v>
      </c>
      <c r="E672">
        <v>45198</v>
      </c>
      <c r="F672" t="s">
        <v>1344</v>
      </c>
      <c r="G672">
        <v>50</v>
      </c>
      <c r="H672" t="s">
        <v>1364</v>
      </c>
      <c r="I672" t="s">
        <v>1474</v>
      </c>
      <c r="J672" t="s">
        <v>1376</v>
      </c>
      <c r="K672" t="s">
        <v>1350</v>
      </c>
    </row>
    <row r="673" spans="1:11" x14ac:dyDescent="0.35">
      <c r="A673">
        <v>10314</v>
      </c>
      <c r="B673">
        <v>42</v>
      </c>
      <c r="C673">
        <v>100</v>
      </c>
      <c r="D673">
        <v>13</v>
      </c>
      <c r="E673">
        <v>45661</v>
      </c>
      <c r="F673" t="s">
        <v>1344</v>
      </c>
      <c r="G673">
        <v>41</v>
      </c>
      <c r="H673" t="s">
        <v>1441</v>
      </c>
      <c r="I673" t="s">
        <v>1474</v>
      </c>
      <c r="J673" t="s">
        <v>1376</v>
      </c>
      <c r="K673" t="s">
        <v>1368</v>
      </c>
    </row>
    <row r="674" spans="1:11" x14ac:dyDescent="0.35">
      <c r="A674">
        <v>10324</v>
      </c>
      <c r="B674">
        <v>47</v>
      </c>
      <c r="C674">
        <v>100</v>
      </c>
      <c r="D674">
        <v>8</v>
      </c>
      <c r="E674">
        <v>45945</v>
      </c>
      <c r="F674" t="s">
        <v>1344</v>
      </c>
      <c r="G674">
        <v>90</v>
      </c>
      <c r="H674" t="s">
        <v>1360</v>
      </c>
      <c r="I674" t="s">
        <v>1474</v>
      </c>
      <c r="J674" t="s">
        <v>1376</v>
      </c>
      <c r="K674" t="s">
        <v>1346</v>
      </c>
    </row>
    <row r="675" spans="1:11" x14ac:dyDescent="0.35">
      <c r="A675">
        <v>10336</v>
      </c>
      <c r="B675">
        <v>49</v>
      </c>
      <c r="C675">
        <v>100</v>
      </c>
      <c r="D675">
        <v>6</v>
      </c>
      <c r="E675">
        <v>44943</v>
      </c>
      <c r="F675" t="s">
        <v>1344</v>
      </c>
      <c r="G675">
        <v>44</v>
      </c>
      <c r="H675" t="s">
        <v>1422</v>
      </c>
      <c r="I675" t="s">
        <v>1474</v>
      </c>
      <c r="J675" t="s">
        <v>1376</v>
      </c>
      <c r="K675" t="s">
        <v>1346</v>
      </c>
    </row>
    <row r="676" spans="1:11" x14ac:dyDescent="0.35">
      <c r="A676">
        <v>10349</v>
      </c>
      <c r="B676">
        <v>38</v>
      </c>
      <c r="C676">
        <v>100</v>
      </c>
      <c r="D676">
        <v>8</v>
      </c>
      <c r="E676">
        <v>45904</v>
      </c>
      <c r="F676" t="s">
        <v>1344</v>
      </c>
      <c r="G676">
        <v>60</v>
      </c>
      <c r="H676" t="s">
        <v>1437</v>
      </c>
      <c r="I676" t="s">
        <v>1474</v>
      </c>
      <c r="J676" t="s">
        <v>1376</v>
      </c>
      <c r="K676" t="s">
        <v>1350</v>
      </c>
    </row>
    <row r="677" spans="1:11" x14ac:dyDescent="0.35">
      <c r="A677">
        <v>10358</v>
      </c>
      <c r="B677">
        <v>20</v>
      </c>
      <c r="C677">
        <v>100</v>
      </c>
      <c r="D677">
        <v>10</v>
      </c>
      <c r="E677">
        <v>45176</v>
      </c>
      <c r="F677" t="s">
        <v>1344</v>
      </c>
      <c r="G677">
        <v>34</v>
      </c>
      <c r="H677" t="s">
        <v>1374</v>
      </c>
      <c r="I677" t="s">
        <v>1474</v>
      </c>
      <c r="J677" t="s">
        <v>1376</v>
      </c>
      <c r="K677" t="s">
        <v>1346</v>
      </c>
    </row>
    <row r="678" spans="1:11" x14ac:dyDescent="0.35">
      <c r="A678">
        <v>10371</v>
      </c>
      <c r="B678">
        <v>25</v>
      </c>
      <c r="C678">
        <v>100</v>
      </c>
      <c r="D678">
        <v>7</v>
      </c>
      <c r="E678">
        <v>45596</v>
      </c>
      <c r="F678" t="s">
        <v>1344</v>
      </c>
      <c r="G678">
        <v>57</v>
      </c>
      <c r="H678" t="s">
        <v>1392</v>
      </c>
      <c r="I678" t="s">
        <v>1474</v>
      </c>
      <c r="J678" t="s">
        <v>1376</v>
      </c>
      <c r="K678" t="s">
        <v>1350</v>
      </c>
    </row>
    <row r="679" spans="1:11" x14ac:dyDescent="0.35">
      <c r="A679">
        <v>10382</v>
      </c>
      <c r="B679">
        <v>25</v>
      </c>
      <c r="C679">
        <v>88</v>
      </c>
      <c r="D679">
        <v>5</v>
      </c>
      <c r="E679">
        <v>45706</v>
      </c>
      <c r="F679" t="s">
        <v>1344</v>
      </c>
      <c r="G679">
        <v>57</v>
      </c>
      <c r="H679" t="s">
        <v>1392</v>
      </c>
      <c r="I679" t="s">
        <v>1474</v>
      </c>
      <c r="J679" t="s">
        <v>1376</v>
      </c>
      <c r="K679" t="s">
        <v>1350</v>
      </c>
    </row>
    <row r="680" spans="1:11" x14ac:dyDescent="0.35">
      <c r="A680">
        <v>10412</v>
      </c>
      <c r="B680">
        <v>41</v>
      </c>
      <c r="C680">
        <v>100</v>
      </c>
      <c r="D680">
        <v>4</v>
      </c>
      <c r="E680">
        <v>45120</v>
      </c>
      <c r="F680" t="s">
        <v>1344</v>
      </c>
      <c r="G680">
        <v>34</v>
      </c>
      <c r="H680" t="s">
        <v>1374</v>
      </c>
      <c r="I680" t="s">
        <v>1474</v>
      </c>
      <c r="J680" t="s">
        <v>1376</v>
      </c>
      <c r="K680" t="s">
        <v>1350</v>
      </c>
    </row>
    <row r="681" spans="1:11" x14ac:dyDescent="0.35">
      <c r="A681">
        <v>10425</v>
      </c>
      <c r="B681">
        <v>28</v>
      </c>
      <c r="C681">
        <v>100</v>
      </c>
      <c r="D681">
        <v>3</v>
      </c>
      <c r="E681">
        <v>45631</v>
      </c>
      <c r="F681" t="s">
        <v>1397</v>
      </c>
      <c r="G681">
        <v>45</v>
      </c>
      <c r="H681" t="s">
        <v>1363</v>
      </c>
      <c r="I681" t="s">
        <v>1474</v>
      </c>
      <c r="J681" t="s">
        <v>1376</v>
      </c>
      <c r="K681" t="s">
        <v>1350</v>
      </c>
    </row>
    <row r="682" spans="1:11" x14ac:dyDescent="0.35">
      <c r="A682">
        <v>10100</v>
      </c>
      <c r="B682">
        <v>50</v>
      </c>
      <c r="C682">
        <v>67.8</v>
      </c>
      <c r="D682">
        <v>2</v>
      </c>
      <c r="E682">
        <v>45262</v>
      </c>
      <c r="F682" t="s">
        <v>1344</v>
      </c>
      <c r="G682">
        <v>62</v>
      </c>
      <c r="H682" t="s">
        <v>1393</v>
      </c>
      <c r="I682" t="s">
        <v>1475</v>
      </c>
      <c r="J682" t="s">
        <v>1461</v>
      </c>
      <c r="K682" t="s">
        <v>1350</v>
      </c>
    </row>
    <row r="683" spans="1:11" x14ac:dyDescent="0.35">
      <c r="A683">
        <v>10110</v>
      </c>
      <c r="B683">
        <v>32</v>
      </c>
      <c r="C683">
        <v>50.25</v>
      </c>
      <c r="D683">
        <v>6</v>
      </c>
      <c r="E683">
        <v>45565</v>
      </c>
      <c r="F683" t="s">
        <v>1344</v>
      </c>
      <c r="G683">
        <v>11</v>
      </c>
      <c r="H683" t="s">
        <v>1440</v>
      </c>
      <c r="I683" t="s">
        <v>1475</v>
      </c>
      <c r="J683" t="s">
        <v>1461</v>
      </c>
      <c r="K683" t="s">
        <v>1350</v>
      </c>
    </row>
    <row r="684" spans="1:11" x14ac:dyDescent="0.35">
      <c r="A684">
        <v>10124</v>
      </c>
      <c r="B684">
        <v>42</v>
      </c>
      <c r="C684">
        <v>53.88</v>
      </c>
      <c r="D684">
        <v>5</v>
      </c>
      <c r="E684">
        <v>45908</v>
      </c>
      <c r="F684" t="s">
        <v>1344</v>
      </c>
      <c r="G684">
        <v>76</v>
      </c>
      <c r="H684" t="s">
        <v>1458</v>
      </c>
      <c r="I684" t="s">
        <v>1475</v>
      </c>
      <c r="J684" t="s">
        <v>1461</v>
      </c>
      <c r="K684" t="s">
        <v>1346</v>
      </c>
    </row>
    <row r="685" spans="1:11" x14ac:dyDescent="0.35">
      <c r="A685">
        <v>10149</v>
      </c>
      <c r="B685">
        <v>24</v>
      </c>
      <c r="C685">
        <v>62.36</v>
      </c>
      <c r="D685">
        <v>10</v>
      </c>
      <c r="E685">
        <v>45230</v>
      </c>
      <c r="F685" t="s">
        <v>1344</v>
      </c>
      <c r="G685">
        <v>75</v>
      </c>
      <c r="H685" t="s">
        <v>1453</v>
      </c>
      <c r="I685" t="s">
        <v>1475</v>
      </c>
      <c r="J685" t="s">
        <v>1461</v>
      </c>
      <c r="K685" t="s">
        <v>1350</v>
      </c>
    </row>
    <row r="686" spans="1:11" x14ac:dyDescent="0.35">
      <c r="A686">
        <v>10162</v>
      </c>
      <c r="B686">
        <v>27</v>
      </c>
      <c r="C686">
        <v>69.62</v>
      </c>
      <c r="D686">
        <v>8</v>
      </c>
      <c r="E686">
        <v>45597</v>
      </c>
      <c r="F686" t="s">
        <v>1344</v>
      </c>
      <c r="G686">
        <v>24</v>
      </c>
      <c r="H686" t="s">
        <v>1353</v>
      </c>
      <c r="I686" t="s">
        <v>1475</v>
      </c>
      <c r="J686" t="s">
        <v>1461</v>
      </c>
      <c r="K686" t="s">
        <v>1350</v>
      </c>
    </row>
    <row r="687" spans="1:11" x14ac:dyDescent="0.35">
      <c r="A687">
        <v>10173</v>
      </c>
      <c r="B687">
        <v>26</v>
      </c>
      <c r="C687">
        <v>57.51</v>
      </c>
      <c r="D687">
        <v>12</v>
      </c>
      <c r="E687">
        <v>45368</v>
      </c>
      <c r="F687" t="s">
        <v>1344</v>
      </c>
      <c r="G687">
        <v>69</v>
      </c>
      <c r="H687" t="s">
        <v>1462</v>
      </c>
      <c r="I687" t="s">
        <v>1475</v>
      </c>
      <c r="J687" t="s">
        <v>1461</v>
      </c>
      <c r="K687" t="s">
        <v>1350</v>
      </c>
    </row>
    <row r="688" spans="1:11" x14ac:dyDescent="0.35">
      <c r="A688">
        <v>10182</v>
      </c>
      <c r="B688">
        <v>38</v>
      </c>
      <c r="C688">
        <v>61.15</v>
      </c>
      <c r="D688">
        <v>9</v>
      </c>
      <c r="E688">
        <v>45229</v>
      </c>
      <c r="F688" t="s">
        <v>1344</v>
      </c>
      <c r="G688">
        <v>57</v>
      </c>
      <c r="H688" t="s">
        <v>1392</v>
      </c>
      <c r="I688" t="s">
        <v>1475</v>
      </c>
      <c r="J688" t="s">
        <v>1461</v>
      </c>
      <c r="K688" t="s">
        <v>1346</v>
      </c>
    </row>
    <row r="689" spans="1:11" x14ac:dyDescent="0.35">
      <c r="A689">
        <v>10193</v>
      </c>
      <c r="B689">
        <v>42</v>
      </c>
      <c r="C689">
        <v>59.33</v>
      </c>
      <c r="D689">
        <v>13</v>
      </c>
      <c r="E689">
        <v>45835</v>
      </c>
      <c r="F689" t="s">
        <v>1344</v>
      </c>
      <c r="G689">
        <v>5</v>
      </c>
      <c r="H689" t="s">
        <v>1463</v>
      </c>
      <c r="I689" t="s">
        <v>1475</v>
      </c>
      <c r="J689" t="s">
        <v>1461</v>
      </c>
      <c r="K689" t="s">
        <v>1350</v>
      </c>
    </row>
    <row r="690" spans="1:11" x14ac:dyDescent="0.35">
      <c r="A690">
        <v>10204</v>
      </c>
      <c r="B690">
        <v>23</v>
      </c>
      <c r="C690">
        <v>71.44</v>
      </c>
      <c r="D690">
        <v>3</v>
      </c>
      <c r="E690">
        <v>45809</v>
      </c>
      <c r="F690" t="s">
        <v>1344</v>
      </c>
      <c r="G690">
        <v>60</v>
      </c>
      <c r="H690" t="s">
        <v>1437</v>
      </c>
      <c r="I690" t="s">
        <v>1475</v>
      </c>
      <c r="J690" t="s">
        <v>1461</v>
      </c>
      <c r="K690" t="s">
        <v>1350</v>
      </c>
    </row>
    <row r="691" spans="1:11" x14ac:dyDescent="0.35">
      <c r="A691">
        <v>10214</v>
      </c>
      <c r="B691">
        <v>21</v>
      </c>
      <c r="C691">
        <v>62.96</v>
      </c>
      <c r="D691">
        <v>6</v>
      </c>
      <c r="E691">
        <v>45447</v>
      </c>
      <c r="F691" t="s">
        <v>1344</v>
      </c>
      <c r="G691">
        <v>25</v>
      </c>
      <c r="H691" t="s">
        <v>1378</v>
      </c>
      <c r="I691" t="s">
        <v>1475</v>
      </c>
      <c r="J691" t="s">
        <v>1461</v>
      </c>
      <c r="K691" t="s">
        <v>1350</v>
      </c>
    </row>
    <row r="692" spans="1:11" x14ac:dyDescent="0.35">
      <c r="A692">
        <v>10227</v>
      </c>
      <c r="B692">
        <v>28</v>
      </c>
      <c r="C692">
        <v>50.85</v>
      </c>
      <c r="D692">
        <v>9</v>
      </c>
      <c r="E692">
        <v>45580</v>
      </c>
      <c r="F692" t="s">
        <v>1344</v>
      </c>
      <c r="G692">
        <v>73</v>
      </c>
      <c r="H692" t="s">
        <v>1383</v>
      </c>
      <c r="I692" t="s">
        <v>1475</v>
      </c>
      <c r="J692" t="s">
        <v>1461</v>
      </c>
      <c r="K692" t="s">
        <v>1346</v>
      </c>
    </row>
    <row r="693" spans="1:11" x14ac:dyDescent="0.35">
      <c r="A693">
        <v>10241</v>
      </c>
      <c r="B693">
        <v>33</v>
      </c>
      <c r="C693">
        <v>72.650000000000006</v>
      </c>
      <c r="D693">
        <v>1</v>
      </c>
      <c r="E693">
        <v>45244</v>
      </c>
      <c r="F693" t="s">
        <v>1344</v>
      </c>
      <c r="G693">
        <v>54</v>
      </c>
      <c r="H693" t="s">
        <v>1455</v>
      </c>
      <c r="I693" t="s">
        <v>1475</v>
      </c>
      <c r="J693" t="s">
        <v>1461</v>
      </c>
      <c r="K693" t="s">
        <v>1346</v>
      </c>
    </row>
    <row r="694" spans="1:11" x14ac:dyDescent="0.35">
      <c r="A694">
        <v>10280</v>
      </c>
      <c r="B694">
        <v>25</v>
      </c>
      <c r="C694">
        <v>62.96</v>
      </c>
      <c r="D694">
        <v>15</v>
      </c>
      <c r="E694">
        <v>45387</v>
      </c>
      <c r="F694" t="s">
        <v>1344</v>
      </c>
      <c r="G694">
        <v>2</v>
      </c>
      <c r="H694" t="s">
        <v>1389</v>
      </c>
      <c r="I694" t="s">
        <v>1475</v>
      </c>
      <c r="J694" t="s">
        <v>1461</v>
      </c>
      <c r="K694" t="s">
        <v>1368</v>
      </c>
    </row>
    <row r="695" spans="1:11" x14ac:dyDescent="0.35">
      <c r="A695">
        <v>10288</v>
      </c>
      <c r="B695">
        <v>28</v>
      </c>
      <c r="C695">
        <v>61.75</v>
      </c>
      <c r="D695">
        <v>4</v>
      </c>
      <c r="E695">
        <v>45656</v>
      </c>
      <c r="F695" t="s">
        <v>1344</v>
      </c>
      <c r="G695">
        <v>40</v>
      </c>
      <c r="H695" t="s">
        <v>1426</v>
      </c>
      <c r="I695" t="s">
        <v>1475</v>
      </c>
      <c r="J695" t="s">
        <v>1461</v>
      </c>
      <c r="K695" t="s">
        <v>1346</v>
      </c>
    </row>
    <row r="696" spans="1:11" x14ac:dyDescent="0.35">
      <c r="A696">
        <v>10303</v>
      </c>
      <c r="B696">
        <v>46</v>
      </c>
      <c r="C696">
        <v>49.04</v>
      </c>
      <c r="D696">
        <v>2</v>
      </c>
      <c r="E696">
        <v>45698</v>
      </c>
      <c r="F696" t="s">
        <v>1344</v>
      </c>
      <c r="G696">
        <v>43</v>
      </c>
      <c r="H696" t="s">
        <v>1452</v>
      </c>
      <c r="I696" t="s">
        <v>1475</v>
      </c>
      <c r="J696" t="s">
        <v>1461</v>
      </c>
      <c r="K696" t="s">
        <v>1346</v>
      </c>
    </row>
    <row r="697" spans="1:11" x14ac:dyDescent="0.35">
      <c r="A697">
        <v>10312</v>
      </c>
      <c r="B697">
        <v>30</v>
      </c>
      <c r="C697">
        <v>61.15</v>
      </c>
      <c r="D697">
        <v>16</v>
      </c>
      <c r="E697">
        <v>45579</v>
      </c>
      <c r="F697" t="s">
        <v>1344</v>
      </c>
      <c r="G697">
        <v>57</v>
      </c>
      <c r="H697" t="s">
        <v>1392</v>
      </c>
      <c r="I697" t="s">
        <v>1475</v>
      </c>
      <c r="J697" t="s">
        <v>1461</v>
      </c>
      <c r="K697" t="s">
        <v>1368</v>
      </c>
    </row>
    <row r="698" spans="1:11" x14ac:dyDescent="0.35">
      <c r="A698">
        <v>10332</v>
      </c>
      <c r="B698">
        <v>38</v>
      </c>
      <c r="C698">
        <v>84.25</v>
      </c>
      <c r="D698">
        <v>9</v>
      </c>
      <c r="E698">
        <v>45244</v>
      </c>
      <c r="F698" t="s">
        <v>1344</v>
      </c>
      <c r="G698">
        <v>11</v>
      </c>
      <c r="H698" t="s">
        <v>1440</v>
      </c>
      <c r="I698" t="s">
        <v>1475</v>
      </c>
      <c r="J698" t="s">
        <v>1461</v>
      </c>
      <c r="K698" t="s">
        <v>1350</v>
      </c>
    </row>
    <row r="699" spans="1:11" x14ac:dyDescent="0.35">
      <c r="A699">
        <v>10344</v>
      </c>
      <c r="B699">
        <v>40</v>
      </c>
      <c r="C699">
        <v>56.91</v>
      </c>
      <c r="D699">
        <v>2</v>
      </c>
      <c r="E699">
        <v>45079</v>
      </c>
      <c r="F699" t="s">
        <v>1344</v>
      </c>
      <c r="G699">
        <v>49</v>
      </c>
      <c r="H699" t="s">
        <v>1429</v>
      </c>
      <c r="I699" t="s">
        <v>1475</v>
      </c>
      <c r="J699" t="s">
        <v>1461</v>
      </c>
      <c r="K699" t="s">
        <v>1368</v>
      </c>
    </row>
    <row r="700" spans="1:11" x14ac:dyDescent="0.35">
      <c r="A700">
        <v>10367</v>
      </c>
      <c r="B700">
        <v>45</v>
      </c>
      <c r="C700">
        <v>100</v>
      </c>
      <c r="D700">
        <v>4</v>
      </c>
      <c r="E700">
        <v>45364</v>
      </c>
      <c r="F700" t="s">
        <v>1423</v>
      </c>
      <c r="G700">
        <v>87</v>
      </c>
      <c r="H700" t="s">
        <v>1352</v>
      </c>
      <c r="I700" t="s">
        <v>1475</v>
      </c>
      <c r="J700" t="s">
        <v>1461</v>
      </c>
      <c r="K700" t="s">
        <v>1346</v>
      </c>
    </row>
    <row r="701" spans="1:11" x14ac:dyDescent="0.35">
      <c r="A701">
        <v>10379</v>
      </c>
      <c r="B701">
        <v>27</v>
      </c>
      <c r="C701">
        <v>49.3</v>
      </c>
      <c r="D701">
        <v>1</v>
      </c>
      <c r="E701">
        <v>45620</v>
      </c>
      <c r="F701" t="s">
        <v>1344</v>
      </c>
      <c r="G701">
        <v>34</v>
      </c>
      <c r="H701" t="s">
        <v>1374</v>
      </c>
      <c r="I701" t="s">
        <v>1475</v>
      </c>
      <c r="J701" t="s">
        <v>1461</v>
      </c>
      <c r="K701" t="s">
        <v>1350</v>
      </c>
    </row>
    <row r="702" spans="1:11" x14ac:dyDescent="0.35">
      <c r="A702">
        <v>10407</v>
      </c>
      <c r="B702">
        <v>42</v>
      </c>
      <c r="C702">
        <v>72.650000000000006</v>
      </c>
      <c r="D702">
        <v>1</v>
      </c>
      <c r="E702">
        <v>45087</v>
      </c>
      <c r="F702" t="s">
        <v>1420</v>
      </c>
      <c r="G702">
        <v>83</v>
      </c>
      <c r="H702" t="s">
        <v>1419</v>
      </c>
      <c r="I702" t="s">
        <v>1475</v>
      </c>
      <c r="J702" t="s">
        <v>1461</v>
      </c>
      <c r="K702" t="s">
        <v>1368</v>
      </c>
    </row>
    <row r="703" spans="1:11" x14ac:dyDescent="0.35">
      <c r="A703">
        <v>10420</v>
      </c>
      <c r="B703">
        <v>36</v>
      </c>
      <c r="C703">
        <v>63.57</v>
      </c>
      <c r="D703">
        <v>4</v>
      </c>
      <c r="E703">
        <v>45445</v>
      </c>
      <c r="F703" t="s">
        <v>1397</v>
      </c>
      <c r="G703">
        <v>77</v>
      </c>
      <c r="H703" t="s">
        <v>1370</v>
      </c>
      <c r="I703" t="s">
        <v>1475</v>
      </c>
      <c r="J703" t="s">
        <v>1461</v>
      </c>
      <c r="K703" t="s">
        <v>1350</v>
      </c>
    </row>
    <row r="704" spans="1:11" x14ac:dyDescent="0.35">
      <c r="A704">
        <v>10104</v>
      </c>
      <c r="B704">
        <v>29</v>
      </c>
      <c r="C704">
        <v>100</v>
      </c>
      <c r="D704">
        <v>12</v>
      </c>
      <c r="E704">
        <v>45133</v>
      </c>
      <c r="F704" t="s">
        <v>1344</v>
      </c>
      <c r="G704">
        <v>34</v>
      </c>
      <c r="H704" t="s">
        <v>1374</v>
      </c>
      <c r="I704" t="s">
        <v>1476</v>
      </c>
      <c r="J704" t="s">
        <v>1443</v>
      </c>
      <c r="K704" t="s">
        <v>1350</v>
      </c>
    </row>
    <row r="705" spans="1:11" x14ac:dyDescent="0.35">
      <c r="A705">
        <v>10114</v>
      </c>
      <c r="B705">
        <v>39</v>
      </c>
      <c r="C705">
        <v>100</v>
      </c>
      <c r="D705">
        <v>3</v>
      </c>
      <c r="E705">
        <v>45739</v>
      </c>
      <c r="F705" t="s">
        <v>1344</v>
      </c>
      <c r="G705">
        <v>44</v>
      </c>
      <c r="H705" t="s">
        <v>1422</v>
      </c>
      <c r="I705" t="s">
        <v>1476</v>
      </c>
      <c r="J705" t="s">
        <v>1443</v>
      </c>
      <c r="K705" t="s">
        <v>1350</v>
      </c>
    </row>
    <row r="706" spans="1:11" x14ac:dyDescent="0.35">
      <c r="A706">
        <v>10127</v>
      </c>
      <c r="B706">
        <v>45</v>
      </c>
      <c r="C706">
        <v>100</v>
      </c>
      <c r="D706">
        <v>14</v>
      </c>
      <c r="E706">
        <v>45633</v>
      </c>
      <c r="F706" t="s">
        <v>1344</v>
      </c>
      <c r="G706">
        <v>60</v>
      </c>
      <c r="H706" t="s">
        <v>1437</v>
      </c>
      <c r="I706" t="s">
        <v>1476</v>
      </c>
      <c r="J706" t="s">
        <v>1443</v>
      </c>
      <c r="K706" t="s">
        <v>1368</v>
      </c>
    </row>
    <row r="707" spans="1:11" x14ac:dyDescent="0.35">
      <c r="A707">
        <v>10141</v>
      </c>
      <c r="B707">
        <v>47</v>
      </c>
      <c r="C707">
        <v>100</v>
      </c>
      <c r="D707">
        <v>8</v>
      </c>
      <c r="E707">
        <v>45723</v>
      </c>
      <c r="F707" t="s">
        <v>1344</v>
      </c>
      <c r="G707">
        <v>79</v>
      </c>
      <c r="H707" t="s">
        <v>1435</v>
      </c>
      <c r="I707" t="s">
        <v>1476</v>
      </c>
      <c r="J707" t="s">
        <v>1443</v>
      </c>
      <c r="K707" t="s">
        <v>1346</v>
      </c>
    </row>
    <row r="708" spans="1:11" x14ac:dyDescent="0.35">
      <c r="A708">
        <v>10151</v>
      </c>
      <c r="B708">
        <v>49</v>
      </c>
      <c r="C708">
        <v>100</v>
      </c>
      <c r="D708">
        <v>6</v>
      </c>
      <c r="E708">
        <v>45327</v>
      </c>
      <c r="F708" t="s">
        <v>1344</v>
      </c>
      <c r="G708">
        <v>65</v>
      </c>
      <c r="H708" t="s">
        <v>1418</v>
      </c>
      <c r="I708" t="s">
        <v>1476</v>
      </c>
      <c r="J708" t="s">
        <v>1443</v>
      </c>
      <c r="K708" t="s">
        <v>1350</v>
      </c>
    </row>
    <row r="709" spans="1:11" x14ac:dyDescent="0.35">
      <c r="A709">
        <v>10165</v>
      </c>
      <c r="B709">
        <v>46</v>
      </c>
      <c r="C709">
        <v>100</v>
      </c>
      <c r="D709">
        <v>15</v>
      </c>
      <c r="E709">
        <v>45312</v>
      </c>
      <c r="F709" t="s">
        <v>1344</v>
      </c>
      <c r="G709">
        <v>32</v>
      </c>
      <c r="H709" t="s">
        <v>1379</v>
      </c>
      <c r="I709" t="s">
        <v>1476</v>
      </c>
      <c r="J709" t="s">
        <v>1443</v>
      </c>
      <c r="K709" t="s">
        <v>1368</v>
      </c>
    </row>
    <row r="710" spans="1:11" x14ac:dyDescent="0.35">
      <c r="A710">
        <v>10175</v>
      </c>
      <c r="B710">
        <v>48</v>
      </c>
      <c r="C710">
        <v>100</v>
      </c>
      <c r="D710">
        <v>4</v>
      </c>
      <c r="E710">
        <v>45082</v>
      </c>
      <c r="F710" t="s">
        <v>1344</v>
      </c>
      <c r="G710">
        <v>78</v>
      </c>
      <c r="H710" t="s">
        <v>1406</v>
      </c>
      <c r="I710" t="s">
        <v>1476</v>
      </c>
      <c r="J710" t="s">
        <v>1443</v>
      </c>
      <c r="K710" t="s">
        <v>1350</v>
      </c>
    </row>
    <row r="711" spans="1:11" x14ac:dyDescent="0.35">
      <c r="A711">
        <v>10184</v>
      </c>
      <c r="B711">
        <v>46</v>
      </c>
      <c r="C711">
        <v>100</v>
      </c>
      <c r="D711">
        <v>9</v>
      </c>
      <c r="E711">
        <v>45711</v>
      </c>
      <c r="F711" t="s">
        <v>1344</v>
      </c>
      <c r="G711">
        <v>43</v>
      </c>
      <c r="H711" t="s">
        <v>1452</v>
      </c>
      <c r="I711" t="s">
        <v>1476</v>
      </c>
      <c r="J711" t="s">
        <v>1443</v>
      </c>
      <c r="K711" t="s">
        <v>1350</v>
      </c>
    </row>
    <row r="712" spans="1:11" x14ac:dyDescent="0.35">
      <c r="A712">
        <v>10195</v>
      </c>
      <c r="B712">
        <v>35</v>
      </c>
      <c r="C712">
        <v>100</v>
      </c>
      <c r="D712">
        <v>9</v>
      </c>
      <c r="E712">
        <v>45458</v>
      </c>
      <c r="F712" t="s">
        <v>1344</v>
      </c>
      <c r="G712">
        <v>55</v>
      </c>
      <c r="H712" t="s">
        <v>1402</v>
      </c>
      <c r="I712" t="s">
        <v>1476</v>
      </c>
      <c r="J712" t="s">
        <v>1443</v>
      </c>
      <c r="K712" t="s">
        <v>1350</v>
      </c>
    </row>
    <row r="713" spans="1:11" x14ac:dyDescent="0.35">
      <c r="A713">
        <v>10207</v>
      </c>
      <c r="B713">
        <v>43</v>
      </c>
      <c r="C713">
        <v>100</v>
      </c>
      <c r="D713">
        <v>10</v>
      </c>
      <c r="E713">
        <v>45671</v>
      </c>
      <c r="F713" t="s">
        <v>1344</v>
      </c>
      <c r="G713">
        <v>30</v>
      </c>
      <c r="H713" t="s">
        <v>1425</v>
      </c>
      <c r="I713" t="s">
        <v>1476</v>
      </c>
      <c r="J713" t="s">
        <v>1443</v>
      </c>
      <c r="K713" t="s">
        <v>1350</v>
      </c>
    </row>
    <row r="714" spans="1:11" x14ac:dyDescent="0.35">
      <c r="A714">
        <v>10229</v>
      </c>
      <c r="B714">
        <v>26</v>
      </c>
      <c r="C714">
        <v>100</v>
      </c>
      <c r="D714">
        <v>4</v>
      </c>
      <c r="E714">
        <v>45545</v>
      </c>
      <c r="F714" t="s">
        <v>1344</v>
      </c>
      <c r="G714">
        <v>57</v>
      </c>
      <c r="H714" t="s">
        <v>1392</v>
      </c>
      <c r="I714" t="s">
        <v>1476</v>
      </c>
      <c r="J714" t="s">
        <v>1443</v>
      </c>
      <c r="K714" t="s">
        <v>1350</v>
      </c>
    </row>
    <row r="715" spans="1:11" x14ac:dyDescent="0.35">
      <c r="A715">
        <v>10246</v>
      </c>
      <c r="B715">
        <v>22</v>
      </c>
      <c r="C715">
        <v>98.18</v>
      </c>
      <c r="D715">
        <v>8</v>
      </c>
      <c r="E715">
        <v>45044</v>
      </c>
      <c r="F715" t="s">
        <v>1344</v>
      </c>
      <c r="G715">
        <v>34</v>
      </c>
      <c r="H715" t="s">
        <v>1374</v>
      </c>
      <c r="I715" t="s">
        <v>1476</v>
      </c>
      <c r="J715" t="s">
        <v>1443</v>
      </c>
      <c r="K715" t="s">
        <v>1350</v>
      </c>
    </row>
    <row r="716" spans="1:11" x14ac:dyDescent="0.35">
      <c r="A716">
        <v>10259</v>
      </c>
      <c r="B716">
        <v>34</v>
      </c>
      <c r="C716">
        <v>99.41</v>
      </c>
      <c r="D716">
        <v>7</v>
      </c>
      <c r="E716">
        <v>45450</v>
      </c>
      <c r="F716" t="s">
        <v>1344</v>
      </c>
      <c r="G716">
        <v>40</v>
      </c>
      <c r="H716" t="s">
        <v>1426</v>
      </c>
      <c r="I716" t="s">
        <v>1476</v>
      </c>
      <c r="J716" t="s">
        <v>1443</v>
      </c>
      <c r="K716" t="s">
        <v>1350</v>
      </c>
    </row>
    <row r="717" spans="1:11" x14ac:dyDescent="0.35">
      <c r="A717">
        <v>10271</v>
      </c>
      <c r="B717">
        <v>50</v>
      </c>
      <c r="C717">
        <v>100</v>
      </c>
      <c r="D717">
        <v>8</v>
      </c>
      <c r="E717">
        <v>45324</v>
      </c>
      <c r="F717" t="s">
        <v>1344</v>
      </c>
      <c r="G717">
        <v>57</v>
      </c>
      <c r="H717" t="s">
        <v>1392</v>
      </c>
      <c r="I717" t="s">
        <v>1476</v>
      </c>
      <c r="J717" t="s">
        <v>1443</v>
      </c>
      <c r="K717" t="s">
        <v>1350</v>
      </c>
    </row>
    <row r="718" spans="1:11" x14ac:dyDescent="0.35">
      <c r="A718">
        <v>10281</v>
      </c>
      <c r="B718">
        <v>48</v>
      </c>
      <c r="C718">
        <v>100</v>
      </c>
      <c r="D718">
        <v>4</v>
      </c>
      <c r="E718">
        <v>45124</v>
      </c>
      <c r="F718" t="s">
        <v>1344</v>
      </c>
      <c r="G718">
        <v>29</v>
      </c>
      <c r="H718" t="s">
        <v>1367</v>
      </c>
      <c r="I718" t="s">
        <v>1476</v>
      </c>
      <c r="J718" t="s">
        <v>1443</v>
      </c>
      <c r="K718" t="s">
        <v>1368</v>
      </c>
    </row>
    <row r="719" spans="1:11" x14ac:dyDescent="0.35">
      <c r="A719">
        <v>10292</v>
      </c>
      <c r="B719">
        <v>41</v>
      </c>
      <c r="C719">
        <v>100</v>
      </c>
      <c r="D719">
        <v>11</v>
      </c>
      <c r="E719">
        <v>45721</v>
      </c>
      <c r="F719" t="s">
        <v>1344</v>
      </c>
      <c r="G719">
        <v>46</v>
      </c>
      <c r="H719" t="s">
        <v>1347</v>
      </c>
      <c r="I719" t="s">
        <v>1476</v>
      </c>
      <c r="J719" t="s">
        <v>1443</v>
      </c>
      <c r="K719" t="s">
        <v>1346</v>
      </c>
    </row>
    <row r="720" spans="1:11" x14ac:dyDescent="0.35">
      <c r="A720">
        <v>10305</v>
      </c>
      <c r="B720">
        <v>36</v>
      </c>
      <c r="C720">
        <v>100</v>
      </c>
      <c r="D720">
        <v>8</v>
      </c>
      <c r="E720">
        <v>45339</v>
      </c>
      <c r="F720" t="s">
        <v>1344</v>
      </c>
      <c r="G720">
        <v>50</v>
      </c>
      <c r="H720" t="s">
        <v>1364</v>
      </c>
      <c r="I720" t="s">
        <v>1476</v>
      </c>
      <c r="J720" t="s">
        <v>1443</v>
      </c>
      <c r="K720" t="s">
        <v>1350</v>
      </c>
    </row>
    <row r="721" spans="1:11" x14ac:dyDescent="0.35">
      <c r="A721">
        <v>10313</v>
      </c>
      <c r="B721">
        <v>29</v>
      </c>
      <c r="C721">
        <v>100</v>
      </c>
      <c r="D721">
        <v>2</v>
      </c>
      <c r="E721">
        <v>45778</v>
      </c>
      <c r="F721" t="s">
        <v>1344</v>
      </c>
      <c r="G721">
        <v>18</v>
      </c>
      <c r="H721" t="s">
        <v>1384</v>
      </c>
      <c r="I721" t="s">
        <v>1476</v>
      </c>
      <c r="J721" t="s">
        <v>1443</v>
      </c>
      <c r="K721" t="s">
        <v>1350</v>
      </c>
    </row>
    <row r="722" spans="1:11" x14ac:dyDescent="0.35">
      <c r="A722">
        <v>10324</v>
      </c>
      <c r="B722">
        <v>33</v>
      </c>
      <c r="C722">
        <v>37.479999999999997</v>
      </c>
      <c r="D722">
        <v>10</v>
      </c>
      <c r="E722">
        <v>45797</v>
      </c>
      <c r="F722" t="s">
        <v>1344</v>
      </c>
      <c r="G722">
        <v>90</v>
      </c>
      <c r="H722" t="s">
        <v>1360</v>
      </c>
      <c r="I722" t="s">
        <v>1476</v>
      </c>
      <c r="J722" t="s">
        <v>1443</v>
      </c>
      <c r="K722" t="s">
        <v>1346</v>
      </c>
    </row>
    <row r="723" spans="1:11" x14ac:dyDescent="0.35">
      <c r="A723">
        <v>10334</v>
      </c>
      <c r="B723">
        <v>46</v>
      </c>
      <c r="C723">
        <v>100</v>
      </c>
      <c r="D723">
        <v>6</v>
      </c>
      <c r="E723">
        <v>45060</v>
      </c>
      <c r="F723" t="s">
        <v>1420</v>
      </c>
      <c r="G723">
        <v>91</v>
      </c>
      <c r="H723" t="s">
        <v>1377</v>
      </c>
      <c r="I723" t="s">
        <v>1476</v>
      </c>
      <c r="J723" t="s">
        <v>1443</v>
      </c>
      <c r="K723" t="s">
        <v>1350</v>
      </c>
    </row>
    <row r="724" spans="1:11" x14ac:dyDescent="0.35">
      <c r="A724">
        <v>10349</v>
      </c>
      <c r="B724">
        <v>38</v>
      </c>
      <c r="C724">
        <v>100</v>
      </c>
      <c r="D724">
        <v>7</v>
      </c>
      <c r="E724">
        <v>45553</v>
      </c>
      <c r="F724" t="s">
        <v>1344</v>
      </c>
      <c r="G724">
        <v>60</v>
      </c>
      <c r="H724" t="s">
        <v>1437</v>
      </c>
      <c r="I724" t="s">
        <v>1476</v>
      </c>
      <c r="J724" t="s">
        <v>1443</v>
      </c>
      <c r="K724" t="s">
        <v>1350</v>
      </c>
    </row>
    <row r="725" spans="1:11" x14ac:dyDescent="0.35">
      <c r="A725">
        <v>10358</v>
      </c>
      <c r="B725">
        <v>20</v>
      </c>
      <c r="C725">
        <v>36.42</v>
      </c>
      <c r="D725">
        <v>11</v>
      </c>
      <c r="E725">
        <v>45542</v>
      </c>
      <c r="F725" t="s">
        <v>1344</v>
      </c>
      <c r="G725">
        <v>34</v>
      </c>
      <c r="H725" t="s">
        <v>1374</v>
      </c>
      <c r="I725" t="s">
        <v>1476</v>
      </c>
      <c r="J725" t="s">
        <v>1443</v>
      </c>
      <c r="K725" t="s">
        <v>1346</v>
      </c>
    </row>
    <row r="726" spans="1:11" x14ac:dyDescent="0.35">
      <c r="A726">
        <v>10370</v>
      </c>
      <c r="B726">
        <v>22</v>
      </c>
      <c r="C726">
        <v>100</v>
      </c>
      <c r="D726">
        <v>5</v>
      </c>
      <c r="E726">
        <v>45981</v>
      </c>
      <c r="F726" t="s">
        <v>1344</v>
      </c>
      <c r="G726">
        <v>3</v>
      </c>
      <c r="H726" t="s">
        <v>1395</v>
      </c>
      <c r="I726" t="s">
        <v>1476</v>
      </c>
      <c r="J726" t="s">
        <v>1443</v>
      </c>
      <c r="K726" t="s">
        <v>1346</v>
      </c>
    </row>
    <row r="727" spans="1:11" x14ac:dyDescent="0.35">
      <c r="A727">
        <v>10383</v>
      </c>
      <c r="B727">
        <v>27</v>
      </c>
      <c r="C727">
        <v>100</v>
      </c>
      <c r="D727">
        <v>11</v>
      </c>
      <c r="E727">
        <v>45929</v>
      </c>
      <c r="F727" t="s">
        <v>1344</v>
      </c>
      <c r="G727">
        <v>34</v>
      </c>
      <c r="H727" t="s">
        <v>1374</v>
      </c>
      <c r="I727" t="s">
        <v>1476</v>
      </c>
      <c r="J727" t="s">
        <v>1443</v>
      </c>
      <c r="K727" t="s">
        <v>1350</v>
      </c>
    </row>
    <row r="728" spans="1:11" x14ac:dyDescent="0.35">
      <c r="A728">
        <v>10412</v>
      </c>
      <c r="B728">
        <v>56</v>
      </c>
      <c r="C728">
        <v>98.18</v>
      </c>
      <c r="D728">
        <v>8</v>
      </c>
      <c r="E728">
        <v>45551</v>
      </c>
      <c r="F728" t="s">
        <v>1344</v>
      </c>
      <c r="G728">
        <v>34</v>
      </c>
      <c r="H728" t="s">
        <v>1374</v>
      </c>
      <c r="I728" t="s">
        <v>1476</v>
      </c>
      <c r="J728" t="s">
        <v>1443</v>
      </c>
      <c r="K728" t="s">
        <v>1350</v>
      </c>
    </row>
    <row r="729" spans="1:11" x14ac:dyDescent="0.35">
      <c r="A729">
        <v>10425</v>
      </c>
      <c r="B729">
        <v>38</v>
      </c>
      <c r="C729">
        <v>99.41</v>
      </c>
      <c r="D729">
        <v>7</v>
      </c>
      <c r="E729">
        <v>45856</v>
      </c>
      <c r="F729" t="s">
        <v>1397</v>
      </c>
      <c r="G729">
        <v>45</v>
      </c>
      <c r="H729" t="s">
        <v>1363</v>
      </c>
      <c r="I729" t="s">
        <v>1476</v>
      </c>
      <c r="J729" t="s">
        <v>1443</v>
      </c>
      <c r="K729" t="s">
        <v>1350</v>
      </c>
    </row>
    <row r="730" spans="1:11" x14ac:dyDescent="0.35">
      <c r="A730">
        <v>10101</v>
      </c>
      <c r="B730">
        <v>25</v>
      </c>
      <c r="C730">
        <v>100</v>
      </c>
      <c r="D730">
        <v>4</v>
      </c>
      <c r="E730">
        <v>45090</v>
      </c>
      <c r="F730" t="s">
        <v>1344</v>
      </c>
      <c r="G730">
        <v>14</v>
      </c>
      <c r="H730" t="s">
        <v>1434</v>
      </c>
      <c r="I730" t="s">
        <v>1477</v>
      </c>
      <c r="J730" t="s">
        <v>1461</v>
      </c>
      <c r="K730" t="s">
        <v>1350</v>
      </c>
    </row>
    <row r="731" spans="1:11" x14ac:dyDescent="0.35">
      <c r="A731">
        <v>10110</v>
      </c>
      <c r="B731">
        <v>33</v>
      </c>
      <c r="C731">
        <v>100</v>
      </c>
      <c r="D731">
        <v>4</v>
      </c>
      <c r="E731">
        <v>45152</v>
      </c>
      <c r="F731" t="s">
        <v>1344</v>
      </c>
      <c r="G731">
        <v>11</v>
      </c>
      <c r="H731" t="s">
        <v>1440</v>
      </c>
      <c r="I731" t="s">
        <v>1477</v>
      </c>
      <c r="J731" t="s">
        <v>1461</v>
      </c>
      <c r="K731" t="s">
        <v>1350</v>
      </c>
    </row>
    <row r="732" spans="1:11" x14ac:dyDescent="0.35">
      <c r="A732">
        <v>10124</v>
      </c>
      <c r="B732">
        <v>42</v>
      </c>
      <c r="C732">
        <v>100</v>
      </c>
      <c r="D732">
        <v>3</v>
      </c>
      <c r="E732">
        <v>45907</v>
      </c>
      <c r="F732" t="s">
        <v>1344</v>
      </c>
      <c r="G732">
        <v>76</v>
      </c>
      <c r="H732" t="s">
        <v>1458</v>
      </c>
      <c r="I732" t="s">
        <v>1477</v>
      </c>
      <c r="J732" t="s">
        <v>1461</v>
      </c>
      <c r="K732" t="s">
        <v>1346</v>
      </c>
    </row>
    <row r="733" spans="1:11" x14ac:dyDescent="0.35">
      <c r="A733">
        <v>10149</v>
      </c>
      <c r="B733">
        <v>33</v>
      </c>
      <c r="C733">
        <v>100</v>
      </c>
      <c r="D733">
        <v>8</v>
      </c>
      <c r="E733">
        <v>45679</v>
      </c>
      <c r="F733" t="s">
        <v>1344</v>
      </c>
      <c r="G733">
        <v>75</v>
      </c>
      <c r="H733" t="s">
        <v>1453</v>
      </c>
      <c r="I733" t="s">
        <v>1477</v>
      </c>
      <c r="J733" t="s">
        <v>1461</v>
      </c>
      <c r="K733" t="s">
        <v>1350</v>
      </c>
    </row>
    <row r="734" spans="1:11" x14ac:dyDescent="0.35">
      <c r="A734">
        <v>10162</v>
      </c>
      <c r="B734">
        <v>38</v>
      </c>
      <c r="C734">
        <v>100</v>
      </c>
      <c r="D734">
        <v>6</v>
      </c>
      <c r="E734">
        <v>45138</v>
      </c>
      <c r="F734" t="s">
        <v>1344</v>
      </c>
      <c r="G734">
        <v>24</v>
      </c>
      <c r="H734" t="s">
        <v>1353</v>
      </c>
      <c r="I734" t="s">
        <v>1477</v>
      </c>
      <c r="J734" t="s">
        <v>1461</v>
      </c>
      <c r="K734" t="s">
        <v>1350</v>
      </c>
    </row>
    <row r="735" spans="1:11" x14ac:dyDescent="0.35">
      <c r="A735">
        <v>10173</v>
      </c>
      <c r="B735">
        <v>31</v>
      </c>
      <c r="C735">
        <v>100</v>
      </c>
      <c r="D735">
        <v>10</v>
      </c>
      <c r="E735">
        <v>45724</v>
      </c>
      <c r="F735" t="s">
        <v>1344</v>
      </c>
      <c r="G735">
        <v>69</v>
      </c>
      <c r="H735" t="s">
        <v>1462</v>
      </c>
      <c r="I735" t="s">
        <v>1477</v>
      </c>
      <c r="J735" t="s">
        <v>1461</v>
      </c>
      <c r="K735" t="s">
        <v>1350</v>
      </c>
    </row>
    <row r="736" spans="1:11" x14ac:dyDescent="0.35">
      <c r="A736">
        <v>10182</v>
      </c>
      <c r="B736">
        <v>20</v>
      </c>
      <c r="C736">
        <v>100</v>
      </c>
      <c r="D736">
        <v>7</v>
      </c>
      <c r="E736">
        <v>45122</v>
      </c>
      <c r="F736" t="s">
        <v>1344</v>
      </c>
      <c r="G736">
        <v>57</v>
      </c>
      <c r="H736" t="s">
        <v>1392</v>
      </c>
      <c r="I736" t="s">
        <v>1477</v>
      </c>
      <c r="J736" t="s">
        <v>1461</v>
      </c>
      <c r="K736" t="s">
        <v>1346</v>
      </c>
    </row>
    <row r="737" spans="1:11" x14ac:dyDescent="0.35">
      <c r="A737">
        <v>10193</v>
      </c>
      <c r="B737">
        <v>44</v>
      </c>
      <c r="C737">
        <v>100</v>
      </c>
      <c r="D737">
        <v>11</v>
      </c>
      <c r="E737">
        <v>45141</v>
      </c>
      <c r="F737" t="s">
        <v>1344</v>
      </c>
      <c r="G737">
        <v>5</v>
      </c>
      <c r="H737" t="s">
        <v>1463</v>
      </c>
      <c r="I737" t="s">
        <v>1477</v>
      </c>
      <c r="J737" t="s">
        <v>1461</v>
      </c>
      <c r="K737" t="s">
        <v>1350</v>
      </c>
    </row>
    <row r="738" spans="1:11" x14ac:dyDescent="0.35">
      <c r="A738">
        <v>10204</v>
      </c>
      <c r="B738">
        <v>26</v>
      </c>
      <c r="C738">
        <v>100</v>
      </c>
      <c r="D738">
        <v>1</v>
      </c>
      <c r="E738">
        <v>45959</v>
      </c>
      <c r="F738" t="s">
        <v>1344</v>
      </c>
      <c r="G738">
        <v>60</v>
      </c>
      <c r="H738" t="s">
        <v>1437</v>
      </c>
      <c r="I738" t="s">
        <v>1477</v>
      </c>
      <c r="J738" t="s">
        <v>1461</v>
      </c>
      <c r="K738" t="s">
        <v>1350</v>
      </c>
    </row>
    <row r="739" spans="1:11" x14ac:dyDescent="0.35">
      <c r="A739">
        <v>10214</v>
      </c>
      <c r="B739">
        <v>27</v>
      </c>
      <c r="C739">
        <v>100</v>
      </c>
      <c r="D739">
        <v>4</v>
      </c>
      <c r="E739">
        <v>45441</v>
      </c>
      <c r="F739" t="s">
        <v>1344</v>
      </c>
      <c r="G739">
        <v>25</v>
      </c>
      <c r="H739" t="s">
        <v>1378</v>
      </c>
      <c r="I739" t="s">
        <v>1477</v>
      </c>
      <c r="J739" t="s">
        <v>1461</v>
      </c>
      <c r="K739" t="s">
        <v>1350</v>
      </c>
    </row>
    <row r="740" spans="1:11" x14ac:dyDescent="0.35">
      <c r="A740">
        <v>10227</v>
      </c>
      <c r="B740">
        <v>46</v>
      </c>
      <c r="C740">
        <v>100</v>
      </c>
      <c r="D740">
        <v>7</v>
      </c>
      <c r="E740">
        <v>45836</v>
      </c>
      <c r="F740" t="s">
        <v>1344</v>
      </c>
      <c r="G740">
        <v>73</v>
      </c>
      <c r="H740" t="s">
        <v>1383</v>
      </c>
      <c r="I740" t="s">
        <v>1477</v>
      </c>
      <c r="J740" t="s">
        <v>1461</v>
      </c>
      <c r="K740" t="s">
        <v>1346</v>
      </c>
    </row>
    <row r="741" spans="1:11" x14ac:dyDescent="0.35">
      <c r="A741">
        <v>10243</v>
      </c>
      <c r="B741">
        <v>47</v>
      </c>
      <c r="C741">
        <v>100</v>
      </c>
      <c r="D741">
        <v>2</v>
      </c>
      <c r="E741">
        <v>45500</v>
      </c>
      <c r="F741" t="s">
        <v>1344</v>
      </c>
      <c r="G741">
        <v>30</v>
      </c>
      <c r="H741" t="s">
        <v>1425</v>
      </c>
      <c r="I741" t="s">
        <v>1477</v>
      </c>
      <c r="J741" t="s">
        <v>1461</v>
      </c>
      <c r="K741" t="s">
        <v>1350</v>
      </c>
    </row>
    <row r="742" spans="1:11" x14ac:dyDescent="0.35">
      <c r="A742">
        <v>10280</v>
      </c>
      <c r="B742">
        <v>37</v>
      </c>
      <c r="C742">
        <v>100</v>
      </c>
      <c r="D742">
        <v>13</v>
      </c>
      <c r="E742">
        <v>44972</v>
      </c>
      <c r="F742" t="s">
        <v>1344</v>
      </c>
      <c r="G742">
        <v>2</v>
      </c>
      <c r="H742" t="s">
        <v>1389</v>
      </c>
      <c r="I742" t="s">
        <v>1477</v>
      </c>
      <c r="J742" t="s">
        <v>1461</v>
      </c>
      <c r="K742" t="s">
        <v>1368</v>
      </c>
    </row>
    <row r="743" spans="1:11" x14ac:dyDescent="0.35">
      <c r="A743">
        <v>10288</v>
      </c>
      <c r="B743">
        <v>31</v>
      </c>
      <c r="C743">
        <v>100</v>
      </c>
      <c r="D743">
        <v>2</v>
      </c>
      <c r="E743">
        <v>45316</v>
      </c>
      <c r="F743" t="s">
        <v>1344</v>
      </c>
      <c r="G743">
        <v>40</v>
      </c>
      <c r="H743" t="s">
        <v>1426</v>
      </c>
      <c r="I743" t="s">
        <v>1477</v>
      </c>
      <c r="J743" t="s">
        <v>1461</v>
      </c>
      <c r="K743" t="s">
        <v>1346</v>
      </c>
    </row>
    <row r="744" spans="1:11" x14ac:dyDescent="0.35">
      <c r="A744">
        <v>10304</v>
      </c>
      <c r="B744">
        <v>24</v>
      </c>
      <c r="C744">
        <v>100</v>
      </c>
      <c r="D744">
        <v>17</v>
      </c>
      <c r="E744">
        <v>44956</v>
      </c>
      <c r="F744" t="s">
        <v>1344</v>
      </c>
      <c r="G744">
        <v>8</v>
      </c>
      <c r="H744" t="s">
        <v>1391</v>
      </c>
      <c r="I744" t="s">
        <v>1477</v>
      </c>
      <c r="J744" t="s">
        <v>1461</v>
      </c>
      <c r="K744" t="s">
        <v>1368</v>
      </c>
    </row>
    <row r="745" spans="1:11" x14ac:dyDescent="0.35">
      <c r="A745">
        <v>10312</v>
      </c>
      <c r="B745">
        <v>31</v>
      </c>
      <c r="C745">
        <v>100</v>
      </c>
      <c r="D745">
        <v>14</v>
      </c>
      <c r="E745">
        <v>45064</v>
      </c>
      <c r="F745" t="s">
        <v>1344</v>
      </c>
      <c r="G745">
        <v>57</v>
      </c>
      <c r="H745" t="s">
        <v>1392</v>
      </c>
      <c r="I745" t="s">
        <v>1477</v>
      </c>
      <c r="J745" t="s">
        <v>1461</v>
      </c>
      <c r="K745" t="s">
        <v>1368</v>
      </c>
    </row>
    <row r="746" spans="1:11" x14ac:dyDescent="0.35">
      <c r="A746">
        <v>10322</v>
      </c>
      <c r="B746">
        <v>50</v>
      </c>
      <c r="C746">
        <v>100</v>
      </c>
      <c r="D746">
        <v>6</v>
      </c>
      <c r="E746">
        <v>45538</v>
      </c>
      <c r="F746" t="s">
        <v>1344</v>
      </c>
      <c r="G746">
        <v>62</v>
      </c>
      <c r="H746" t="s">
        <v>1393</v>
      </c>
      <c r="I746" t="s">
        <v>1477</v>
      </c>
      <c r="J746" t="s">
        <v>1461</v>
      </c>
      <c r="K746" t="s">
        <v>1350</v>
      </c>
    </row>
    <row r="747" spans="1:11" x14ac:dyDescent="0.35">
      <c r="A747">
        <v>10332</v>
      </c>
      <c r="B747">
        <v>35</v>
      </c>
      <c r="C747">
        <v>64.69</v>
      </c>
      <c r="D747">
        <v>8</v>
      </c>
      <c r="E747">
        <v>45280</v>
      </c>
      <c r="F747" t="s">
        <v>1344</v>
      </c>
      <c r="G747">
        <v>11</v>
      </c>
      <c r="H747" t="s">
        <v>1440</v>
      </c>
      <c r="I747" t="s">
        <v>1477</v>
      </c>
      <c r="J747" t="s">
        <v>1461</v>
      </c>
      <c r="K747" t="s">
        <v>1350</v>
      </c>
    </row>
    <row r="748" spans="1:11" x14ac:dyDescent="0.35">
      <c r="A748">
        <v>10344</v>
      </c>
      <c r="B748">
        <v>30</v>
      </c>
      <c r="C748">
        <v>100</v>
      </c>
      <c r="D748">
        <v>3</v>
      </c>
      <c r="E748">
        <v>45253</v>
      </c>
      <c r="F748" t="s">
        <v>1344</v>
      </c>
      <c r="G748">
        <v>49</v>
      </c>
      <c r="H748" t="s">
        <v>1429</v>
      </c>
      <c r="I748" t="s">
        <v>1477</v>
      </c>
      <c r="J748" t="s">
        <v>1461</v>
      </c>
      <c r="K748" t="s">
        <v>1368</v>
      </c>
    </row>
    <row r="749" spans="1:11" x14ac:dyDescent="0.35">
      <c r="A749">
        <v>10356</v>
      </c>
      <c r="B749">
        <v>29</v>
      </c>
      <c r="C749">
        <v>100</v>
      </c>
      <c r="D749">
        <v>3</v>
      </c>
      <c r="E749">
        <v>45703</v>
      </c>
      <c r="F749" t="s">
        <v>1344</v>
      </c>
      <c r="G749">
        <v>48</v>
      </c>
      <c r="H749" t="s">
        <v>1351</v>
      </c>
      <c r="I749" t="s">
        <v>1477</v>
      </c>
      <c r="J749" t="s">
        <v>1461</v>
      </c>
      <c r="K749" t="s">
        <v>1350</v>
      </c>
    </row>
    <row r="750" spans="1:11" x14ac:dyDescent="0.35">
      <c r="A750">
        <v>10367</v>
      </c>
      <c r="B750">
        <v>27</v>
      </c>
      <c r="C750">
        <v>100</v>
      </c>
      <c r="D750">
        <v>5</v>
      </c>
      <c r="E750">
        <v>45668</v>
      </c>
      <c r="F750" t="s">
        <v>1423</v>
      </c>
      <c r="G750">
        <v>87</v>
      </c>
      <c r="H750" t="s">
        <v>1352</v>
      </c>
      <c r="I750" t="s">
        <v>1477</v>
      </c>
      <c r="J750" t="s">
        <v>1461</v>
      </c>
      <c r="K750" t="s">
        <v>1346</v>
      </c>
    </row>
    <row r="751" spans="1:11" x14ac:dyDescent="0.35">
      <c r="A751">
        <v>10380</v>
      </c>
      <c r="B751">
        <v>40</v>
      </c>
      <c r="C751">
        <v>100</v>
      </c>
      <c r="D751">
        <v>10</v>
      </c>
      <c r="E751">
        <v>44982</v>
      </c>
      <c r="F751" t="s">
        <v>1344</v>
      </c>
      <c r="G751">
        <v>34</v>
      </c>
      <c r="H751" t="s">
        <v>1374</v>
      </c>
      <c r="I751" t="s">
        <v>1477</v>
      </c>
      <c r="J751" t="s">
        <v>1461</v>
      </c>
      <c r="K751" t="s">
        <v>1346</v>
      </c>
    </row>
    <row r="752" spans="1:11" x14ac:dyDescent="0.35">
      <c r="A752">
        <v>10390</v>
      </c>
      <c r="B752">
        <v>31</v>
      </c>
      <c r="C752">
        <v>98.99</v>
      </c>
      <c r="D752">
        <v>16</v>
      </c>
      <c r="E752">
        <v>45402</v>
      </c>
      <c r="F752" t="s">
        <v>1344</v>
      </c>
      <c r="G752">
        <v>57</v>
      </c>
      <c r="H752" t="s">
        <v>1392</v>
      </c>
      <c r="I752" t="s">
        <v>1477</v>
      </c>
      <c r="J752" t="s">
        <v>1461</v>
      </c>
      <c r="K752" t="s">
        <v>1350</v>
      </c>
    </row>
    <row r="753" spans="1:11" x14ac:dyDescent="0.35">
      <c r="A753">
        <v>10409</v>
      </c>
      <c r="B753">
        <v>6</v>
      </c>
      <c r="C753">
        <v>100</v>
      </c>
      <c r="D753">
        <v>2</v>
      </c>
      <c r="E753">
        <v>45819</v>
      </c>
      <c r="F753" t="s">
        <v>1344</v>
      </c>
      <c r="G753">
        <v>40</v>
      </c>
      <c r="H753" t="s">
        <v>1426</v>
      </c>
      <c r="I753" t="s">
        <v>1477</v>
      </c>
      <c r="J753" t="s">
        <v>1461</v>
      </c>
      <c r="K753" t="s">
        <v>1346</v>
      </c>
    </row>
    <row r="754" spans="1:11" x14ac:dyDescent="0.35">
      <c r="A754">
        <v>10420</v>
      </c>
      <c r="B754">
        <v>45</v>
      </c>
      <c r="C754">
        <v>100</v>
      </c>
      <c r="D754">
        <v>2</v>
      </c>
      <c r="E754">
        <v>45904</v>
      </c>
      <c r="F754" t="s">
        <v>1397</v>
      </c>
      <c r="G754">
        <v>77</v>
      </c>
      <c r="H754" t="s">
        <v>1370</v>
      </c>
      <c r="I754" t="s">
        <v>1477</v>
      </c>
      <c r="J754" t="s">
        <v>1461</v>
      </c>
      <c r="K754" t="s">
        <v>1350</v>
      </c>
    </row>
    <row r="755" spans="1:11" x14ac:dyDescent="0.35">
      <c r="A755">
        <v>10103</v>
      </c>
      <c r="B755">
        <v>22</v>
      </c>
      <c r="C755">
        <v>54.09</v>
      </c>
      <c r="D755">
        <v>2</v>
      </c>
      <c r="E755">
        <v>45673</v>
      </c>
      <c r="F755" t="s">
        <v>1344</v>
      </c>
      <c r="G755">
        <v>12</v>
      </c>
      <c r="H755" t="s">
        <v>1366</v>
      </c>
      <c r="I755" t="s">
        <v>1478</v>
      </c>
      <c r="J755" t="s">
        <v>1443</v>
      </c>
      <c r="K755" t="s">
        <v>1350</v>
      </c>
    </row>
    <row r="756" spans="1:11" x14ac:dyDescent="0.35">
      <c r="A756">
        <v>10114</v>
      </c>
      <c r="B756">
        <v>45</v>
      </c>
      <c r="C756">
        <v>68.67</v>
      </c>
      <c r="D756">
        <v>6</v>
      </c>
      <c r="E756">
        <v>45594</v>
      </c>
      <c r="F756" t="s">
        <v>1344</v>
      </c>
      <c r="G756">
        <v>44</v>
      </c>
      <c r="H756" t="s">
        <v>1422</v>
      </c>
      <c r="I756" t="s">
        <v>1478</v>
      </c>
      <c r="J756" t="s">
        <v>1443</v>
      </c>
      <c r="K756" t="s">
        <v>1350</v>
      </c>
    </row>
    <row r="757" spans="1:11" x14ac:dyDescent="0.35">
      <c r="A757">
        <v>10126</v>
      </c>
      <c r="B757">
        <v>43</v>
      </c>
      <c r="C757">
        <v>65.02</v>
      </c>
      <c r="D757">
        <v>2</v>
      </c>
      <c r="E757">
        <v>45525</v>
      </c>
      <c r="F757" t="s">
        <v>1344</v>
      </c>
      <c r="G757">
        <v>25</v>
      </c>
      <c r="H757" t="s">
        <v>1378</v>
      </c>
      <c r="I757" t="s">
        <v>1478</v>
      </c>
      <c r="J757" t="s">
        <v>1443</v>
      </c>
      <c r="K757" t="s">
        <v>1368</v>
      </c>
    </row>
    <row r="758" spans="1:11" x14ac:dyDescent="0.35">
      <c r="A758">
        <v>10140</v>
      </c>
      <c r="B758">
        <v>46</v>
      </c>
      <c r="C758">
        <v>61.99</v>
      </c>
      <c r="D758">
        <v>2</v>
      </c>
      <c r="E758">
        <v>44964</v>
      </c>
      <c r="F758" t="s">
        <v>1344</v>
      </c>
      <c r="G758">
        <v>81</v>
      </c>
      <c r="H758" t="s">
        <v>1354</v>
      </c>
      <c r="I758" t="s">
        <v>1478</v>
      </c>
      <c r="J758" t="s">
        <v>1443</v>
      </c>
      <c r="K758" t="s">
        <v>1368</v>
      </c>
    </row>
    <row r="759" spans="1:11" x14ac:dyDescent="0.35">
      <c r="A759">
        <v>10151</v>
      </c>
      <c r="B759">
        <v>39</v>
      </c>
      <c r="C759">
        <v>69.28</v>
      </c>
      <c r="D759">
        <v>9</v>
      </c>
      <c r="E759">
        <v>45193</v>
      </c>
      <c r="F759" t="s">
        <v>1344</v>
      </c>
      <c r="G759">
        <v>65</v>
      </c>
      <c r="H759" t="s">
        <v>1418</v>
      </c>
      <c r="I759" t="s">
        <v>1478</v>
      </c>
      <c r="J759" t="s">
        <v>1443</v>
      </c>
      <c r="K759" t="s">
        <v>1350</v>
      </c>
    </row>
    <row r="760" spans="1:11" x14ac:dyDescent="0.35">
      <c r="A760">
        <v>10165</v>
      </c>
      <c r="B760">
        <v>31</v>
      </c>
      <c r="C760">
        <v>71.099999999999994</v>
      </c>
      <c r="D760">
        <v>18</v>
      </c>
      <c r="E760">
        <v>45197</v>
      </c>
      <c r="F760" t="s">
        <v>1344</v>
      </c>
      <c r="G760">
        <v>32</v>
      </c>
      <c r="H760" t="s">
        <v>1379</v>
      </c>
      <c r="I760" t="s">
        <v>1478</v>
      </c>
      <c r="J760" t="s">
        <v>1443</v>
      </c>
      <c r="K760" t="s">
        <v>1368</v>
      </c>
    </row>
    <row r="761" spans="1:11" x14ac:dyDescent="0.35">
      <c r="A761">
        <v>10175</v>
      </c>
      <c r="B761">
        <v>41</v>
      </c>
      <c r="C761">
        <v>69.28</v>
      </c>
      <c r="D761">
        <v>7</v>
      </c>
      <c r="E761">
        <v>45078</v>
      </c>
      <c r="F761" t="s">
        <v>1344</v>
      </c>
      <c r="G761">
        <v>78</v>
      </c>
      <c r="H761" t="s">
        <v>1406</v>
      </c>
      <c r="I761" t="s">
        <v>1478</v>
      </c>
      <c r="J761" t="s">
        <v>1443</v>
      </c>
      <c r="K761" t="s">
        <v>1350</v>
      </c>
    </row>
    <row r="762" spans="1:11" x14ac:dyDescent="0.35">
      <c r="A762">
        <v>10184</v>
      </c>
      <c r="B762">
        <v>44</v>
      </c>
      <c r="C762">
        <v>60.16</v>
      </c>
      <c r="D762">
        <v>12</v>
      </c>
      <c r="E762">
        <v>44971</v>
      </c>
      <c r="F762" t="s">
        <v>1344</v>
      </c>
      <c r="G762">
        <v>43</v>
      </c>
      <c r="H762" t="s">
        <v>1452</v>
      </c>
      <c r="I762" t="s">
        <v>1478</v>
      </c>
      <c r="J762" t="s">
        <v>1443</v>
      </c>
      <c r="K762" t="s">
        <v>1350</v>
      </c>
    </row>
    <row r="763" spans="1:11" x14ac:dyDescent="0.35">
      <c r="A763">
        <v>10194</v>
      </c>
      <c r="B763">
        <v>45</v>
      </c>
      <c r="C763">
        <v>70.489999999999995</v>
      </c>
      <c r="D763">
        <v>2</v>
      </c>
      <c r="E763">
        <v>45413</v>
      </c>
      <c r="F763" t="s">
        <v>1344</v>
      </c>
      <c r="G763">
        <v>73</v>
      </c>
      <c r="H763" t="s">
        <v>1383</v>
      </c>
      <c r="I763" t="s">
        <v>1478</v>
      </c>
      <c r="J763" t="s">
        <v>1443</v>
      </c>
      <c r="K763" t="s">
        <v>1368</v>
      </c>
    </row>
    <row r="764" spans="1:11" x14ac:dyDescent="0.35">
      <c r="A764">
        <v>10207</v>
      </c>
      <c r="B764">
        <v>37</v>
      </c>
      <c r="C764">
        <v>69.89</v>
      </c>
      <c r="D764">
        <v>13</v>
      </c>
      <c r="E764">
        <v>45895</v>
      </c>
      <c r="F764" t="s">
        <v>1344</v>
      </c>
      <c r="G764">
        <v>30</v>
      </c>
      <c r="H764" t="s">
        <v>1425</v>
      </c>
      <c r="I764" t="s">
        <v>1478</v>
      </c>
      <c r="J764" t="s">
        <v>1443</v>
      </c>
      <c r="K764" t="s">
        <v>1350</v>
      </c>
    </row>
    <row r="765" spans="1:11" x14ac:dyDescent="0.35">
      <c r="A765">
        <v>10217</v>
      </c>
      <c r="B765">
        <v>35</v>
      </c>
      <c r="C765">
        <v>61.38</v>
      </c>
      <c r="D765">
        <v>2</v>
      </c>
      <c r="E765">
        <v>45058</v>
      </c>
      <c r="F765" t="s">
        <v>1344</v>
      </c>
      <c r="G765">
        <v>40</v>
      </c>
      <c r="H765" t="s">
        <v>1426</v>
      </c>
      <c r="I765" t="s">
        <v>1478</v>
      </c>
      <c r="J765" t="s">
        <v>1443</v>
      </c>
      <c r="K765" t="s">
        <v>1368</v>
      </c>
    </row>
    <row r="766" spans="1:11" x14ac:dyDescent="0.35">
      <c r="A766">
        <v>10229</v>
      </c>
      <c r="B766">
        <v>28</v>
      </c>
      <c r="C766">
        <v>59.55</v>
      </c>
      <c r="D766">
        <v>7</v>
      </c>
      <c r="E766">
        <v>45319</v>
      </c>
      <c r="F766" t="s">
        <v>1344</v>
      </c>
      <c r="G766">
        <v>57</v>
      </c>
      <c r="H766" t="s">
        <v>1392</v>
      </c>
      <c r="I766" t="s">
        <v>1478</v>
      </c>
      <c r="J766" t="s">
        <v>1443</v>
      </c>
      <c r="K766" t="s">
        <v>1350</v>
      </c>
    </row>
    <row r="767" spans="1:11" x14ac:dyDescent="0.35">
      <c r="A767">
        <v>10246</v>
      </c>
      <c r="B767">
        <v>30</v>
      </c>
      <c r="C767">
        <v>61.99</v>
      </c>
      <c r="D767">
        <v>11</v>
      </c>
      <c r="E767">
        <v>45697</v>
      </c>
      <c r="F767" t="s">
        <v>1344</v>
      </c>
      <c r="G767">
        <v>34</v>
      </c>
      <c r="H767" t="s">
        <v>1374</v>
      </c>
      <c r="I767" t="s">
        <v>1478</v>
      </c>
      <c r="J767" t="s">
        <v>1443</v>
      </c>
      <c r="K767" t="s">
        <v>1350</v>
      </c>
    </row>
    <row r="768" spans="1:11" x14ac:dyDescent="0.35">
      <c r="A768">
        <v>10259</v>
      </c>
      <c r="B768">
        <v>30</v>
      </c>
      <c r="C768">
        <v>49.22</v>
      </c>
      <c r="D768">
        <v>10</v>
      </c>
      <c r="E768">
        <v>45176</v>
      </c>
      <c r="F768" t="s">
        <v>1344</v>
      </c>
      <c r="G768">
        <v>40</v>
      </c>
      <c r="H768" t="s">
        <v>1426</v>
      </c>
      <c r="I768" t="s">
        <v>1478</v>
      </c>
      <c r="J768" t="s">
        <v>1443</v>
      </c>
      <c r="K768" t="s">
        <v>1350</v>
      </c>
    </row>
    <row r="769" spans="1:11" x14ac:dyDescent="0.35">
      <c r="A769">
        <v>10271</v>
      </c>
      <c r="B769">
        <v>25</v>
      </c>
      <c r="C769">
        <v>69.28</v>
      </c>
      <c r="D769">
        <v>11</v>
      </c>
      <c r="E769">
        <v>45736</v>
      </c>
      <c r="F769" t="s">
        <v>1344</v>
      </c>
      <c r="G769">
        <v>57</v>
      </c>
      <c r="H769" t="s">
        <v>1392</v>
      </c>
      <c r="I769" t="s">
        <v>1478</v>
      </c>
      <c r="J769" t="s">
        <v>1443</v>
      </c>
      <c r="K769" t="s">
        <v>1350</v>
      </c>
    </row>
    <row r="770" spans="1:11" x14ac:dyDescent="0.35">
      <c r="A770">
        <v>10281</v>
      </c>
      <c r="B770">
        <v>29</v>
      </c>
      <c r="C770">
        <v>57.73</v>
      </c>
      <c r="D770">
        <v>7</v>
      </c>
      <c r="E770">
        <v>45020</v>
      </c>
      <c r="F770" t="s">
        <v>1344</v>
      </c>
      <c r="G770">
        <v>29</v>
      </c>
      <c r="H770" t="s">
        <v>1367</v>
      </c>
      <c r="I770" t="s">
        <v>1478</v>
      </c>
      <c r="J770" t="s">
        <v>1443</v>
      </c>
      <c r="K770" t="s">
        <v>1368</v>
      </c>
    </row>
    <row r="771" spans="1:11" x14ac:dyDescent="0.35">
      <c r="A771">
        <v>10291</v>
      </c>
      <c r="B771">
        <v>26</v>
      </c>
      <c r="C771">
        <v>57.73</v>
      </c>
      <c r="D771">
        <v>2</v>
      </c>
      <c r="E771">
        <v>45951</v>
      </c>
      <c r="F771" t="s">
        <v>1344</v>
      </c>
      <c r="G771">
        <v>74</v>
      </c>
      <c r="H771" t="s">
        <v>1390</v>
      </c>
      <c r="I771" t="s">
        <v>1478</v>
      </c>
      <c r="J771" t="s">
        <v>1443</v>
      </c>
      <c r="K771" t="s">
        <v>1368</v>
      </c>
    </row>
    <row r="772" spans="1:11" x14ac:dyDescent="0.35">
      <c r="A772">
        <v>10305</v>
      </c>
      <c r="B772">
        <v>41</v>
      </c>
      <c r="C772">
        <v>53.48</v>
      </c>
      <c r="D772">
        <v>11</v>
      </c>
      <c r="E772">
        <v>45430</v>
      </c>
      <c r="F772" t="s">
        <v>1344</v>
      </c>
      <c r="G772">
        <v>50</v>
      </c>
      <c r="H772" t="s">
        <v>1364</v>
      </c>
      <c r="I772" t="s">
        <v>1478</v>
      </c>
      <c r="J772" t="s">
        <v>1443</v>
      </c>
      <c r="K772" t="s">
        <v>1350</v>
      </c>
    </row>
    <row r="773" spans="1:11" x14ac:dyDescent="0.35">
      <c r="A773">
        <v>10313</v>
      </c>
      <c r="B773">
        <v>34</v>
      </c>
      <c r="C773">
        <v>52.87</v>
      </c>
      <c r="D773">
        <v>5</v>
      </c>
      <c r="E773">
        <v>45876</v>
      </c>
      <c r="F773" t="s">
        <v>1344</v>
      </c>
      <c r="G773">
        <v>18</v>
      </c>
      <c r="H773" t="s">
        <v>1384</v>
      </c>
      <c r="I773" t="s">
        <v>1478</v>
      </c>
      <c r="J773" t="s">
        <v>1443</v>
      </c>
      <c r="K773" t="s">
        <v>1350</v>
      </c>
    </row>
    <row r="774" spans="1:11" x14ac:dyDescent="0.35">
      <c r="A774">
        <v>10322</v>
      </c>
      <c r="B774">
        <v>35</v>
      </c>
      <c r="C774">
        <v>61.21</v>
      </c>
      <c r="D774">
        <v>11</v>
      </c>
      <c r="E774">
        <v>45805</v>
      </c>
      <c r="F774" t="s">
        <v>1344</v>
      </c>
      <c r="G774">
        <v>62</v>
      </c>
      <c r="H774" t="s">
        <v>1393</v>
      </c>
      <c r="I774" t="s">
        <v>1478</v>
      </c>
      <c r="J774" t="s">
        <v>1443</v>
      </c>
      <c r="K774" t="s">
        <v>1350</v>
      </c>
    </row>
    <row r="775" spans="1:11" x14ac:dyDescent="0.35">
      <c r="A775">
        <v>10334</v>
      </c>
      <c r="B775">
        <v>34</v>
      </c>
      <c r="C775">
        <v>61.38</v>
      </c>
      <c r="D775">
        <v>1</v>
      </c>
      <c r="E775">
        <v>45086</v>
      </c>
      <c r="F775" t="s">
        <v>1420</v>
      </c>
      <c r="G775">
        <v>91</v>
      </c>
      <c r="H775" t="s">
        <v>1377</v>
      </c>
      <c r="I775" t="s">
        <v>1478</v>
      </c>
      <c r="J775" t="s">
        <v>1443</v>
      </c>
      <c r="K775" t="s">
        <v>1350</v>
      </c>
    </row>
    <row r="776" spans="1:11" x14ac:dyDescent="0.35">
      <c r="A776">
        <v>10347</v>
      </c>
      <c r="B776">
        <v>50</v>
      </c>
      <c r="C776">
        <v>100</v>
      </c>
      <c r="D776">
        <v>8</v>
      </c>
      <c r="E776">
        <v>45701</v>
      </c>
      <c r="F776" t="s">
        <v>1344</v>
      </c>
      <c r="G776">
        <v>6</v>
      </c>
      <c r="H776" t="s">
        <v>1359</v>
      </c>
      <c r="I776" t="s">
        <v>1478</v>
      </c>
      <c r="J776" t="s">
        <v>1443</v>
      </c>
      <c r="K776" t="s">
        <v>1350</v>
      </c>
    </row>
    <row r="777" spans="1:11" x14ac:dyDescent="0.35">
      <c r="A777">
        <v>10357</v>
      </c>
      <c r="B777">
        <v>41</v>
      </c>
      <c r="C777">
        <v>61.99</v>
      </c>
      <c r="D777">
        <v>7</v>
      </c>
      <c r="E777">
        <v>45782</v>
      </c>
      <c r="F777" t="s">
        <v>1344</v>
      </c>
      <c r="G777">
        <v>57</v>
      </c>
      <c r="H777" t="s">
        <v>1392</v>
      </c>
      <c r="I777" t="s">
        <v>1478</v>
      </c>
      <c r="J777" t="s">
        <v>1443</v>
      </c>
      <c r="K777" t="s">
        <v>1350</v>
      </c>
    </row>
    <row r="778" spans="1:11" x14ac:dyDescent="0.35">
      <c r="A778">
        <v>10370</v>
      </c>
      <c r="B778">
        <v>22</v>
      </c>
      <c r="C778">
        <v>96.86</v>
      </c>
      <c r="D778">
        <v>7</v>
      </c>
      <c r="E778">
        <v>45592</v>
      </c>
      <c r="F778" t="s">
        <v>1344</v>
      </c>
      <c r="G778">
        <v>3</v>
      </c>
      <c r="H778" t="s">
        <v>1395</v>
      </c>
      <c r="I778" t="s">
        <v>1478</v>
      </c>
      <c r="J778" t="s">
        <v>1443</v>
      </c>
      <c r="K778" t="s">
        <v>1346</v>
      </c>
    </row>
    <row r="779" spans="1:11" x14ac:dyDescent="0.35">
      <c r="A779">
        <v>10381</v>
      </c>
      <c r="B779">
        <v>35</v>
      </c>
      <c r="C779">
        <v>48.62</v>
      </c>
      <c r="D779">
        <v>7</v>
      </c>
      <c r="E779">
        <v>45043</v>
      </c>
      <c r="F779" t="s">
        <v>1344</v>
      </c>
      <c r="G779">
        <v>24</v>
      </c>
      <c r="H779" t="s">
        <v>1353</v>
      </c>
      <c r="I779" t="s">
        <v>1478</v>
      </c>
      <c r="J779" t="s">
        <v>1443</v>
      </c>
      <c r="K779" t="s">
        <v>1368</v>
      </c>
    </row>
    <row r="780" spans="1:11" x14ac:dyDescent="0.35">
      <c r="A780">
        <v>10391</v>
      </c>
      <c r="B780">
        <v>44</v>
      </c>
      <c r="C780">
        <v>38.5</v>
      </c>
      <c r="D780">
        <v>5</v>
      </c>
      <c r="E780">
        <v>45932</v>
      </c>
      <c r="F780" t="s">
        <v>1344</v>
      </c>
      <c r="G780">
        <v>3</v>
      </c>
      <c r="H780" t="s">
        <v>1395</v>
      </c>
      <c r="I780" t="s">
        <v>1478</v>
      </c>
      <c r="J780" t="s">
        <v>1443</v>
      </c>
      <c r="K780" t="s">
        <v>1346</v>
      </c>
    </row>
    <row r="781" spans="1:11" x14ac:dyDescent="0.35">
      <c r="A781">
        <v>10412</v>
      </c>
      <c r="B781">
        <v>47</v>
      </c>
      <c r="C781">
        <v>61.99</v>
      </c>
      <c r="D781">
        <v>11</v>
      </c>
      <c r="E781">
        <v>45870</v>
      </c>
      <c r="F781" t="s">
        <v>1344</v>
      </c>
      <c r="G781">
        <v>34</v>
      </c>
      <c r="H781" t="s">
        <v>1374</v>
      </c>
      <c r="I781" t="s">
        <v>1478</v>
      </c>
      <c r="J781" t="s">
        <v>1443</v>
      </c>
      <c r="K781" t="s">
        <v>1350</v>
      </c>
    </row>
    <row r="782" spans="1:11" x14ac:dyDescent="0.35">
      <c r="A782">
        <v>10425</v>
      </c>
      <c r="B782">
        <v>19</v>
      </c>
      <c r="C782">
        <v>49.22</v>
      </c>
      <c r="D782">
        <v>10</v>
      </c>
      <c r="E782">
        <v>45536</v>
      </c>
      <c r="F782" t="s">
        <v>1397</v>
      </c>
      <c r="G782">
        <v>45</v>
      </c>
      <c r="H782" t="s">
        <v>1363</v>
      </c>
      <c r="I782" t="s">
        <v>1478</v>
      </c>
      <c r="J782" t="s">
        <v>1443</v>
      </c>
      <c r="K782" t="s">
        <v>1350</v>
      </c>
    </row>
    <row r="783" spans="1:11" x14ac:dyDescent="0.35">
      <c r="A783">
        <v>10106</v>
      </c>
      <c r="B783">
        <v>34</v>
      </c>
      <c r="C783">
        <v>90.39</v>
      </c>
      <c r="D783">
        <v>2</v>
      </c>
      <c r="E783">
        <v>45550</v>
      </c>
      <c r="F783" t="s">
        <v>1344</v>
      </c>
      <c r="G783">
        <v>69</v>
      </c>
      <c r="H783" t="s">
        <v>1462</v>
      </c>
      <c r="I783" t="s">
        <v>1479</v>
      </c>
      <c r="J783" t="s">
        <v>1467</v>
      </c>
      <c r="K783" t="s">
        <v>1350</v>
      </c>
    </row>
    <row r="784" spans="1:11" x14ac:dyDescent="0.35">
      <c r="A784">
        <v>10120</v>
      </c>
      <c r="B784">
        <v>29</v>
      </c>
      <c r="C784">
        <v>71.81</v>
      </c>
      <c r="D784">
        <v>8</v>
      </c>
      <c r="E784">
        <v>45382</v>
      </c>
      <c r="F784" t="s">
        <v>1344</v>
      </c>
      <c r="G784">
        <v>6</v>
      </c>
      <c r="H784" t="s">
        <v>1359</v>
      </c>
      <c r="I784" t="s">
        <v>1479</v>
      </c>
      <c r="J784" t="s">
        <v>1467</v>
      </c>
      <c r="K784" t="s">
        <v>1346</v>
      </c>
    </row>
    <row r="785" spans="1:11" x14ac:dyDescent="0.35">
      <c r="A785">
        <v>10133</v>
      </c>
      <c r="B785">
        <v>49</v>
      </c>
      <c r="C785">
        <v>69.27</v>
      </c>
      <c r="D785">
        <v>3</v>
      </c>
      <c r="E785">
        <v>45366</v>
      </c>
      <c r="F785" t="s">
        <v>1344</v>
      </c>
      <c r="G785">
        <v>34</v>
      </c>
      <c r="H785" t="s">
        <v>1374</v>
      </c>
      <c r="I785" t="s">
        <v>1479</v>
      </c>
      <c r="J785" t="s">
        <v>1467</v>
      </c>
      <c r="K785" t="s">
        <v>1350</v>
      </c>
    </row>
    <row r="786" spans="1:11" x14ac:dyDescent="0.35">
      <c r="A786">
        <v>10145</v>
      </c>
      <c r="B786">
        <v>30</v>
      </c>
      <c r="C786">
        <v>85.32</v>
      </c>
      <c r="D786">
        <v>14</v>
      </c>
      <c r="E786">
        <v>45769</v>
      </c>
      <c r="F786" t="s">
        <v>1344</v>
      </c>
      <c r="G786">
        <v>87</v>
      </c>
      <c r="H786" t="s">
        <v>1352</v>
      </c>
      <c r="I786" t="s">
        <v>1479</v>
      </c>
      <c r="J786" t="s">
        <v>1467</v>
      </c>
      <c r="K786" t="s">
        <v>1350</v>
      </c>
    </row>
    <row r="787" spans="1:11" x14ac:dyDescent="0.35">
      <c r="A787">
        <v>10168</v>
      </c>
      <c r="B787">
        <v>21</v>
      </c>
      <c r="C787">
        <v>70.959999999999994</v>
      </c>
      <c r="D787">
        <v>9</v>
      </c>
      <c r="E787">
        <v>45701</v>
      </c>
      <c r="F787" t="s">
        <v>1344</v>
      </c>
      <c r="G787">
        <v>81</v>
      </c>
      <c r="H787" t="s">
        <v>1354</v>
      </c>
      <c r="I787" t="s">
        <v>1479</v>
      </c>
      <c r="J787" t="s">
        <v>1467</v>
      </c>
      <c r="K787" t="s">
        <v>1350</v>
      </c>
    </row>
    <row r="788" spans="1:11" x14ac:dyDescent="0.35">
      <c r="A788">
        <v>10210</v>
      </c>
      <c r="B788">
        <v>50</v>
      </c>
      <c r="C788">
        <v>76.88</v>
      </c>
      <c r="D788">
        <v>7</v>
      </c>
      <c r="E788">
        <v>45913</v>
      </c>
      <c r="F788" t="s">
        <v>1344</v>
      </c>
      <c r="G788">
        <v>64</v>
      </c>
      <c r="H788" t="s">
        <v>1399</v>
      </c>
      <c r="I788" t="s">
        <v>1479</v>
      </c>
      <c r="J788" t="s">
        <v>1467</v>
      </c>
      <c r="K788" t="s">
        <v>1350</v>
      </c>
    </row>
    <row r="789" spans="1:11" x14ac:dyDescent="0.35">
      <c r="A789">
        <v>10223</v>
      </c>
      <c r="B789">
        <v>47</v>
      </c>
      <c r="C789">
        <v>100</v>
      </c>
      <c r="D789">
        <v>9</v>
      </c>
      <c r="E789">
        <v>45734</v>
      </c>
      <c r="F789" t="s">
        <v>1344</v>
      </c>
      <c r="G789">
        <v>6</v>
      </c>
      <c r="H789" t="s">
        <v>1359</v>
      </c>
      <c r="I789" t="s">
        <v>1479</v>
      </c>
      <c r="J789" t="s">
        <v>1467</v>
      </c>
      <c r="K789" t="s">
        <v>1350</v>
      </c>
    </row>
    <row r="790" spans="1:11" x14ac:dyDescent="0.35">
      <c r="A790">
        <v>10235</v>
      </c>
      <c r="B790">
        <v>24</v>
      </c>
      <c r="C790">
        <v>76.03</v>
      </c>
      <c r="D790">
        <v>3</v>
      </c>
      <c r="E790">
        <v>45946</v>
      </c>
      <c r="F790" t="s">
        <v>1344</v>
      </c>
      <c r="G790">
        <v>70</v>
      </c>
      <c r="H790" t="s">
        <v>1415</v>
      </c>
      <c r="I790" t="s">
        <v>1479</v>
      </c>
      <c r="J790" t="s">
        <v>1467</v>
      </c>
      <c r="K790" t="s">
        <v>1346</v>
      </c>
    </row>
    <row r="791" spans="1:11" x14ac:dyDescent="0.35">
      <c r="A791">
        <v>10250</v>
      </c>
      <c r="B791">
        <v>27</v>
      </c>
      <c r="C791">
        <v>98.84</v>
      </c>
      <c r="D791">
        <v>4</v>
      </c>
      <c r="E791">
        <v>45930</v>
      </c>
      <c r="F791" t="s">
        <v>1344</v>
      </c>
      <c r="G791">
        <v>83</v>
      </c>
      <c r="H791" t="s">
        <v>1419</v>
      </c>
      <c r="I791" t="s">
        <v>1479</v>
      </c>
      <c r="J791" t="s">
        <v>1467</v>
      </c>
      <c r="K791" t="s">
        <v>1368</v>
      </c>
    </row>
    <row r="792" spans="1:11" x14ac:dyDescent="0.35">
      <c r="A792">
        <v>10263</v>
      </c>
      <c r="B792">
        <v>33</v>
      </c>
      <c r="C792">
        <v>86.17</v>
      </c>
      <c r="D792">
        <v>10</v>
      </c>
      <c r="E792">
        <v>45582</v>
      </c>
      <c r="F792" t="s">
        <v>1344</v>
      </c>
      <c r="G792">
        <v>36</v>
      </c>
      <c r="H792" t="s">
        <v>1362</v>
      </c>
      <c r="I792" t="s">
        <v>1479</v>
      </c>
      <c r="J792" t="s">
        <v>1467</v>
      </c>
      <c r="K792" t="s">
        <v>1350</v>
      </c>
    </row>
    <row r="793" spans="1:11" x14ac:dyDescent="0.35">
      <c r="A793">
        <v>10275</v>
      </c>
      <c r="B793">
        <v>35</v>
      </c>
      <c r="C793">
        <v>90.39</v>
      </c>
      <c r="D793">
        <v>9</v>
      </c>
      <c r="E793">
        <v>45805</v>
      </c>
      <c r="F793" t="s">
        <v>1344</v>
      </c>
      <c r="G793">
        <v>45</v>
      </c>
      <c r="H793" t="s">
        <v>1363</v>
      </c>
      <c r="I793" t="s">
        <v>1479</v>
      </c>
      <c r="J793" t="s">
        <v>1467</v>
      </c>
      <c r="K793" t="s">
        <v>1350</v>
      </c>
    </row>
    <row r="794" spans="1:11" x14ac:dyDescent="0.35">
      <c r="A794">
        <v>10284</v>
      </c>
      <c r="B794">
        <v>31</v>
      </c>
      <c r="C794">
        <v>71.81</v>
      </c>
      <c r="D794">
        <v>1</v>
      </c>
      <c r="E794">
        <v>45586</v>
      </c>
      <c r="F794" t="s">
        <v>1344</v>
      </c>
      <c r="G794">
        <v>61</v>
      </c>
      <c r="H794" t="s">
        <v>1459</v>
      </c>
      <c r="I794" t="s">
        <v>1479</v>
      </c>
      <c r="J794" t="s">
        <v>1467</v>
      </c>
      <c r="K794" t="s">
        <v>1350</v>
      </c>
    </row>
    <row r="795" spans="1:11" x14ac:dyDescent="0.35">
      <c r="A795">
        <v>10297</v>
      </c>
      <c r="B795">
        <v>25</v>
      </c>
      <c r="C795">
        <v>82.79</v>
      </c>
      <c r="D795">
        <v>4</v>
      </c>
      <c r="E795">
        <v>46012</v>
      </c>
      <c r="F795" t="s">
        <v>1344</v>
      </c>
      <c r="G795">
        <v>21</v>
      </c>
      <c r="H795" t="s">
        <v>1438</v>
      </c>
      <c r="I795" t="s">
        <v>1479</v>
      </c>
      <c r="J795" t="s">
        <v>1467</v>
      </c>
      <c r="K795" t="s">
        <v>1346</v>
      </c>
    </row>
    <row r="796" spans="1:11" x14ac:dyDescent="0.35">
      <c r="A796">
        <v>10308</v>
      </c>
      <c r="B796">
        <v>27</v>
      </c>
      <c r="C796">
        <v>82.79</v>
      </c>
      <c r="D796">
        <v>7</v>
      </c>
      <c r="E796">
        <v>45029</v>
      </c>
      <c r="F796" t="s">
        <v>1344</v>
      </c>
      <c r="G796">
        <v>55</v>
      </c>
      <c r="H796" t="s">
        <v>1402</v>
      </c>
      <c r="I796" t="s">
        <v>1479</v>
      </c>
      <c r="J796" t="s">
        <v>1467</v>
      </c>
      <c r="K796" t="s">
        <v>1350</v>
      </c>
    </row>
    <row r="797" spans="1:11" x14ac:dyDescent="0.35">
      <c r="A797">
        <v>10318</v>
      </c>
      <c r="B797">
        <v>31</v>
      </c>
      <c r="C797">
        <v>100</v>
      </c>
      <c r="D797">
        <v>9</v>
      </c>
      <c r="E797">
        <v>45939</v>
      </c>
      <c r="F797" t="s">
        <v>1344</v>
      </c>
      <c r="G797">
        <v>29</v>
      </c>
      <c r="H797" t="s">
        <v>1367</v>
      </c>
      <c r="I797" t="s">
        <v>1479</v>
      </c>
      <c r="J797" t="s">
        <v>1467</v>
      </c>
      <c r="K797" t="s">
        <v>1350</v>
      </c>
    </row>
    <row r="798" spans="1:11" x14ac:dyDescent="0.35">
      <c r="A798">
        <v>10327</v>
      </c>
      <c r="B798">
        <v>45</v>
      </c>
      <c r="C798">
        <v>100</v>
      </c>
      <c r="D798">
        <v>8</v>
      </c>
      <c r="E798">
        <v>44956</v>
      </c>
      <c r="F798" t="s">
        <v>1423</v>
      </c>
      <c r="G798">
        <v>28</v>
      </c>
      <c r="H798" t="s">
        <v>1405</v>
      </c>
      <c r="I798" t="s">
        <v>1479</v>
      </c>
      <c r="J798" t="s">
        <v>1467</v>
      </c>
      <c r="K798" t="s">
        <v>1346</v>
      </c>
    </row>
    <row r="799" spans="1:11" x14ac:dyDescent="0.35">
      <c r="A799">
        <v>10339</v>
      </c>
      <c r="B799">
        <v>27</v>
      </c>
      <c r="C799">
        <v>100</v>
      </c>
      <c r="D799">
        <v>2</v>
      </c>
      <c r="E799">
        <v>45898</v>
      </c>
      <c r="F799" t="s">
        <v>1344</v>
      </c>
      <c r="G799">
        <v>84</v>
      </c>
      <c r="H799" t="s">
        <v>1388</v>
      </c>
      <c r="I799" t="s">
        <v>1479</v>
      </c>
      <c r="J799" t="s">
        <v>1467</v>
      </c>
      <c r="K799" t="s">
        <v>1346</v>
      </c>
    </row>
    <row r="800" spans="1:11" x14ac:dyDescent="0.35">
      <c r="A800">
        <v>10353</v>
      </c>
      <c r="B800">
        <v>27</v>
      </c>
      <c r="C800">
        <v>100</v>
      </c>
      <c r="D800">
        <v>1</v>
      </c>
      <c r="E800">
        <v>45153</v>
      </c>
      <c r="F800" t="s">
        <v>1344</v>
      </c>
      <c r="G800">
        <v>37</v>
      </c>
      <c r="H800" t="s">
        <v>1468</v>
      </c>
      <c r="I800" t="s">
        <v>1479</v>
      </c>
      <c r="J800" t="s">
        <v>1467</v>
      </c>
      <c r="K800" t="s">
        <v>1350</v>
      </c>
    </row>
    <row r="801" spans="1:11" x14ac:dyDescent="0.35">
      <c r="A801">
        <v>10374</v>
      </c>
      <c r="B801">
        <v>42</v>
      </c>
      <c r="C801">
        <v>69.27</v>
      </c>
      <c r="D801">
        <v>2</v>
      </c>
      <c r="E801">
        <v>45717</v>
      </c>
      <c r="F801" t="s">
        <v>1344</v>
      </c>
      <c r="G801">
        <v>7</v>
      </c>
      <c r="H801" t="s">
        <v>1381</v>
      </c>
      <c r="I801" t="s">
        <v>1479</v>
      </c>
      <c r="J801" t="s">
        <v>1467</v>
      </c>
      <c r="K801" t="s">
        <v>1350</v>
      </c>
    </row>
    <row r="802" spans="1:11" x14ac:dyDescent="0.35">
      <c r="A802">
        <v>10386</v>
      </c>
      <c r="B802">
        <v>21</v>
      </c>
      <c r="C802">
        <v>74.77</v>
      </c>
      <c r="D802">
        <v>18</v>
      </c>
      <c r="E802">
        <v>45992</v>
      </c>
      <c r="F802" t="s">
        <v>1423</v>
      </c>
      <c r="G802">
        <v>34</v>
      </c>
      <c r="H802" t="s">
        <v>1374</v>
      </c>
      <c r="I802" t="s">
        <v>1479</v>
      </c>
      <c r="J802" t="s">
        <v>1467</v>
      </c>
      <c r="K802" t="s">
        <v>1346</v>
      </c>
    </row>
    <row r="803" spans="1:11" x14ac:dyDescent="0.35">
      <c r="A803">
        <v>10398</v>
      </c>
      <c r="B803">
        <v>34</v>
      </c>
      <c r="C803">
        <v>76.88</v>
      </c>
      <c r="D803">
        <v>15</v>
      </c>
      <c r="E803">
        <v>45994</v>
      </c>
      <c r="F803" t="s">
        <v>1344</v>
      </c>
      <c r="G803">
        <v>68</v>
      </c>
      <c r="H803" t="s">
        <v>1349</v>
      </c>
      <c r="I803" t="s">
        <v>1479</v>
      </c>
      <c r="J803" t="s">
        <v>1467</v>
      </c>
      <c r="K803" t="s">
        <v>1350</v>
      </c>
    </row>
    <row r="804" spans="1:11" x14ac:dyDescent="0.35">
      <c r="A804">
        <v>10401</v>
      </c>
      <c r="B804">
        <v>42</v>
      </c>
      <c r="C804">
        <v>76.03</v>
      </c>
      <c r="D804">
        <v>3</v>
      </c>
      <c r="E804">
        <v>45878</v>
      </c>
      <c r="F804" t="s">
        <v>1420</v>
      </c>
      <c r="G804">
        <v>82</v>
      </c>
      <c r="H804" t="s">
        <v>1361</v>
      </c>
      <c r="I804" t="s">
        <v>1479</v>
      </c>
      <c r="J804" t="s">
        <v>1467</v>
      </c>
      <c r="K804" t="s">
        <v>1350</v>
      </c>
    </row>
    <row r="805" spans="1:11" x14ac:dyDescent="0.35">
      <c r="A805">
        <v>10416</v>
      </c>
      <c r="B805">
        <v>15</v>
      </c>
      <c r="C805">
        <v>98.84</v>
      </c>
      <c r="D805">
        <v>4</v>
      </c>
      <c r="E805">
        <v>45374</v>
      </c>
      <c r="F805" t="s">
        <v>1344</v>
      </c>
      <c r="G805">
        <v>47</v>
      </c>
      <c r="H805" t="s">
        <v>1432</v>
      </c>
      <c r="I805" t="s">
        <v>1479</v>
      </c>
      <c r="J805" t="s">
        <v>1467</v>
      </c>
      <c r="K805" t="s">
        <v>1350</v>
      </c>
    </row>
    <row r="806" spans="1:11" x14ac:dyDescent="0.35">
      <c r="A806">
        <v>10107</v>
      </c>
      <c r="B806">
        <v>29</v>
      </c>
      <c r="C806">
        <v>70.87</v>
      </c>
      <c r="D806">
        <v>6</v>
      </c>
      <c r="E806">
        <v>45762</v>
      </c>
      <c r="F806" t="s">
        <v>1344</v>
      </c>
      <c r="G806">
        <v>46</v>
      </c>
      <c r="H806" t="s">
        <v>1347</v>
      </c>
      <c r="I806" t="s">
        <v>1480</v>
      </c>
      <c r="J806" t="s">
        <v>1348</v>
      </c>
      <c r="K806" t="s">
        <v>1346</v>
      </c>
    </row>
    <row r="807" spans="1:11" x14ac:dyDescent="0.35">
      <c r="A807">
        <v>10120</v>
      </c>
      <c r="B807">
        <v>46</v>
      </c>
      <c r="C807">
        <v>58.15</v>
      </c>
      <c r="D807">
        <v>4</v>
      </c>
      <c r="E807">
        <v>45310</v>
      </c>
      <c r="F807" t="s">
        <v>1344</v>
      </c>
      <c r="G807">
        <v>6</v>
      </c>
      <c r="H807" t="s">
        <v>1359</v>
      </c>
      <c r="I807" t="s">
        <v>1480</v>
      </c>
      <c r="J807" t="s">
        <v>1348</v>
      </c>
      <c r="K807" t="s">
        <v>1346</v>
      </c>
    </row>
    <row r="808" spans="1:11" x14ac:dyDescent="0.35">
      <c r="A808">
        <v>10134</v>
      </c>
      <c r="B808">
        <v>30</v>
      </c>
      <c r="C808">
        <v>61.78</v>
      </c>
      <c r="D808">
        <v>6</v>
      </c>
      <c r="E808">
        <v>45678</v>
      </c>
      <c r="F808" t="s">
        <v>1344</v>
      </c>
      <c r="G808">
        <v>48</v>
      </c>
      <c r="H808" t="s">
        <v>1351</v>
      </c>
      <c r="I808" t="s">
        <v>1480</v>
      </c>
      <c r="J808" t="s">
        <v>1348</v>
      </c>
      <c r="K808" t="s">
        <v>1350</v>
      </c>
    </row>
    <row r="809" spans="1:11" x14ac:dyDescent="0.35">
      <c r="A809">
        <v>10145</v>
      </c>
      <c r="B809">
        <v>30</v>
      </c>
      <c r="C809">
        <v>49.67</v>
      </c>
      <c r="D809">
        <v>10</v>
      </c>
      <c r="E809">
        <v>45917</v>
      </c>
      <c r="F809" t="s">
        <v>1344</v>
      </c>
      <c r="G809">
        <v>87</v>
      </c>
      <c r="H809" t="s">
        <v>1352</v>
      </c>
      <c r="I809" t="s">
        <v>1480</v>
      </c>
      <c r="J809" t="s">
        <v>1348</v>
      </c>
      <c r="K809" t="s">
        <v>1350</v>
      </c>
    </row>
    <row r="810" spans="1:11" x14ac:dyDescent="0.35">
      <c r="A810">
        <v>10159</v>
      </c>
      <c r="B810">
        <v>42</v>
      </c>
      <c r="C810">
        <v>51.48</v>
      </c>
      <c r="D810">
        <v>18</v>
      </c>
      <c r="E810">
        <v>46021</v>
      </c>
      <c r="F810" t="s">
        <v>1344</v>
      </c>
      <c r="G810">
        <v>24</v>
      </c>
      <c r="H810" t="s">
        <v>1353</v>
      </c>
      <c r="I810" t="s">
        <v>1480</v>
      </c>
      <c r="J810" t="s">
        <v>1348</v>
      </c>
      <c r="K810" t="s">
        <v>1350</v>
      </c>
    </row>
    <row r="811" spans="1:11" x14ac:dyDescent="0.35">
      <c r="A811">
        <v>10168</v>
      </c>
      <c r="B811">
        <v>46</v>
      </c>
      <c r="C811">
        <v>61.18</v>
      </c>
      <c r="D811">
        <v>5</v>
      </c>
      <c r="E811">
        <v>44968</v>
      </c>
      <c r="F811" t="s">
        <v>1344</v>
      </c>
      <c r="G811">
        <v>81</v>
      </c>
      <c r="H811" t="s">
        <v>1354</v>
      </c>
      <c r="I811" t="s">
        <v>1480</v>
      </c>
      <c r="J811" t="s">
        <v>1348</v>
      </c>
      <c r="K811" t="s">
        <v>1350</v>
      </c>
    </row>
    <row r="812" spans="1:11" x14ac:dyDescent="0.35">
      <c r="A812">
        <v>10180</v>
      </c>
      <c r="B812">
        <v>25</v>
      </c>
      <c r="C812">
        <v>64.2</v>
      </c>
      <c r="D812">
        <v>13</v>
      </c>
      <c r="E812">
        <v>45023</v>
      </c>
      <c r="F812" t="s">
        <v>1344</v>
      </c>
      <c r="G812">
        <v>27</v>
      </c>
      <c r="H812" t="s">
        <v>1355</v>
      </c>
      <c r="I812" t="s">
        <v>1480</v>
      </c>
      <c r="J812" t="s">
        <v>1348</v>
      </c>
      <c r="K812" t="s">
        <v>1346</v>
      </c>
    </row>
    <row r="813" spans="1:11" x14ac:dyDescent="0.35">
      <c r="A813">
        <v>10188</v>
      </c>
      <c r="B813">
        <v>32</v>
      </c>
      <c r="C813">
        <v>65.42</v>
      </c>
      <c r="D813">
        <v>5</v>
      </c>
      <c r="E813">
        <v>45278</v>
      </c>
      <c r="F813" t="s">
        <v>1344</v>
      </c>
      <c r="G813">
        <v>42</v>
      </c>
      <c r="H813" t="s">
        <v>1356</v>
      </c>
      <c r="I813" t="s">
        <v>1480</v>
      </c>
      <c r="J813" t="s">
        <v>1348</v>
      </c>
      <c r="K813" t="s">
        <v>1350</v>
      </c>
    </row>
    <row r="814" spans="1:11" x14ac:dyDescent="0.35">
      <c r="A814">
        <v>10201</v>
      </c>
      <c r="B814">
        <v>30</v>
      </c>
      <c r="C814">
        <v>64.81</v>
      </c>
      <c r="D814">
        <v>6</v>
      </c>
      <c r="E814">
        <v>45297</v>
      </c>
      <c r="F814" t="s">
        <v>1344</v>
      </c>
      <c r="G814">
        <v>58</v>
      </c>
      <c r="H814" t="s">
        <v>1357</v>
      </c>
      <c r="I814" t="s">
        <v>1480</v>
      </c>
      <c r="J814" t="s">
        <v>1348</v>
      </c>
      <c r="K814" t="s">
        <v>1346</v>
      </c>
    </row>
    <row r="815" spans="1:11" x14ac:dyDescent="0.35">
      <c r="A815">
        <v>10210</v>
      </c>
      <c r="B815">
        <v>40</v>
      </c>
      <c r="C815">
        <v>49.67</v>
      </c>
      <c r="D815">
        <v>3</v>
      </c>
      <c r="E815">
        <v>45675</v>
      </c>
      <c r="F815" t="s">
        <v>1344</v>
      </c>
      <c r="G815">
        <v>64</v>
      </c>
      <c r="H815" t="s">
        <v>1399</v>
      </c>
      <c r="I815" t="s">
        <v>1480</v>
      </c>
      <c r="J815" t="s">
        <v>1348</v>
      </c>
      <c r="K815" t="s">
        <v>1350</v>
      </c>
    </row>
    <row r="816" spans="1:11" x14ac:dyDescent="0.35">
      <c r="A816">
        <v>10223</v>
      </c>
      <c r="B816">
        <v>28</v>
      </c>
      <c r="C816">
        <v>60.57</v>
      </c>
      <c r="D816">
        <v>5</v>
      </c>
      <c r="E816">
        <v>45596</v>
      </c>
      <c r="F816" t="s">
        <v>1344</v>
      </c>
      <c r="G816">
        <v>6</v>
      </c>
      <c r="H816" t="s">
        <v>1359</v>
      </c>
      <c r="I816" t="s">
        <v>1480</v>
      </c>
      <c r="J816" t="s">
        <v>1348</v>
      </c>
      <c r="K816" t="s">
        <v>1350</v>
      </c>
    </row>
    <row r="817" spans="1:11" x14ac:dyDescent="0.35">
      <c r="A817">
        <v>10236</v>
      </c>
      <c r="B817">
        <v>23</v>
      </c>
      <c r="C817">
        <v>55.72</v>
      </c>
      <c r="D817">
        <v>2</v>
      </c>
      <c r="E817">
        <v>45553</v>
      </c>
      <c r="F817" t="s">
        <v>1344</v>
      </c>
      <c r="G817">
        <v>59</v>
      </c>
      <c r="H817" t="s">
        <v>1400</v>
      </c>
      <c r="I817" t="s">
        <v>1480</v>
      </c>
      <c r="J817" t="s">
        <v>1348</v>
      </c>
      <c r="K817" t="s">
        <v>1346</v>
      </c>
    </row>
    <row r="818" spans="1:11" x14ac:dyDescent="0.35">
      <c r="A818">
        <v>10251</v>
      </c>
      <c r="B818">
        <v>29</v>
      </c>
      <c r="C818">
        <v>61.18</v>
      </c>
      <c r="D818">
        <v>6</v>
      </c>
      <c r="E818">
        <v>45070</v>
      </c>
      <c r="F818" t="s">
        <v>1344</v>
      </c>
      <c r="G818">
        <v>82</v>
      </c>
      <c r="H818" t="s">
        <v>1361</v>
      </c>
      <c r="I818" t="s">
        <v>1480</v>
      </c>
      <c r="J818" t="s">
        <v>1348</v>
      </c>
      <c r="K818" t="s">
        <v>1350</v>
      </c>
    </row>
    <row r="819" spans="1:11" x14ac:dyDescent="0.35">
      <c r="A819">
        <v>10263</v>
      </c>
      <c r="B819">
        <v>34</v>
      </c>
      <c r="C819">
        <v>58.75</v>
      </c>
      <c r="D819">
        <v>6</v>
      </c>
      <c r="E819">
        <v>45056</v>
      </c>
      <c r="F819" t="s">
        <v>1344</v>
      </c>
      <c r="G819">
        <v>36</v>
      </c>
      <c r="H819" t="s">
        <v>1362</v>
      </c>
      <c r="I819" t="s">
        <v>1480</v>
      </c>
      <c r="J819" t="s">
        <v>1348</v>
      </c>
      <c r="K819" t="s">
        <v>1350</v>
      </c>
    </row>
    <row r="820" spans="1:11" x14ac:dyDescent="0.35">
      <c r="A820">
        <v>10275</v>
      </c>
      <c r="B820">
        <v>37</v>
      </c>
      <c r="C820">
        <v>63.6</v>
      </c>
      <c r="D820">
        <v>5</v>
      </c>
      <c r="E820">
        <v>44995</v>
      </c>
      <c r="F820" t="s">
        <v>1344</v>
      </c>
      <c r="G820">
        <v>45</v>
      </c>
      <c r="H820" t="s">
        <v>1363</v>
      </c>
      <c r="I820" t="s">
        <v>1480</v>
      </c>
      <c r="J820" t="s">
        <v>1348</v>
      </c>
      <c r="K820" t="s">
        <v>1350</v>
      </c>
    </row>
    <row r="821" spans="1:11" x14ac:dyDescent="0.35">
      <c r="A821">
        <v>10285</v>
      </c>
      <c r="B821">
        <v>20</v>
      </c>
      <c r="C821">
        <v>49.06</v>
      </c>
      <c r="D821">
        <v>10</v>
      </c>
      <c r="E821">
        <v>45603</v>
      </c>
      <c r="F821" t="s">
        <v>1344</v>
      </c>
      <c r="G821">
        <v>50</v>
      </c>
      <c r="H821" t="s">
        <v>1364</v>
      </c>
      <c r="I821" t="s">
        <v>1480</v>
      </c>
      <c r="J821" t="s">
        <v>1348</v>
      </c>
      <c r="K821" t="s">
        <v>1350</v>
      </c>
    </row>
    <row r="822" spans="1:11" x14ac:dyDescent="0.35">
      <c r="A822">
        <v>10298</v>
      </c>
      <c r="B822">
        <v>32</v>
      </c>
      <c r="C822">
        <v>48.46</v>
      </c>
      <c r="D822">
        <v>2</v>
      </c>
      <c r="E822">
        <v>45422</v>
      </c>
      <c r="F822" t="s">
        <v>1344</v>
      </c>
      <c r="G822">
        <v>4</v>
      </c>
      <c r="H822" t="s">
        <v>1401</v>
      </c>
      <c r="I822" t="s">
        <v>1480</v>
      </c>
      <c r="J822" t="s">
        <v>1348</v>
      </c>
      <c r="K822" t="s">
        <v>1350</v>
      </c>
    </row>
    <row r="823" spans="1:11" x14ac:dyDescent="0.35">
      <c r="A823">
        <v>10308</v>
      </c>
      <c r="B823">
        <v>34</v>
      </c>
      <c r="C823">
        <v>52.09</v>
      </c>
      <c r="D823">
        <v>3</v>
      </c>
      <c r="E823">
        <v>45630</v>
      </c>
      <c r="F823" t="s">
        <v>1344</v>
      </c>
      <c r="G823">
        <v>55</v>
      </c>
      <c r="H823" t="s">
        <v>1402</v>
      </c>
      <c r="I823" t="s">
        <v>1480</v>
      </c>
      <c r="J823" t="s">
        <v>1348</v>
      </c>
      <c r="K823" t="s">
        <v>1350</v>
      </c>
    </row>
    <row r="824" spans="1:11" x14ac:dyDescent="0.35">
      <c r="A824">
        <v>10318</v>
      </c>
      <c r="B824">
        <v>42</v>
      </c>
      <c r="C824">
        <v>52.7</v>
      </c>
      <c r="D824">
        <v>5</v>
      </c>
      <c r="E824">
        <v>45884</v>
      </c>
      <c r="F824" t="s">
        <v>1344</v>
      </c>
      <c r="G824">
        <v>29</v>
      </c>
      <c r="H824" t="s">
        <v>1367</v>
      </c>
      <c r="I824" t="s">
        <v>1480</v>
      </c>
      <c r="J824" t="s">
        <v>1348</v>
      </c>
      <c r="K824" t="s">
        <v>1350</v>
      </c>
    </row>
    <row r="825" spans="1:11" x14ac:dyDescent="0.35">
      <c r="A825">
        <v>10329</v>
      </c>
      <c r="B825">
        <v>38</v>
      </c>
      <c r="C825">
        <v>100</v>
      </c>
      <c r="D825">
        <v>12</v>
      </c>
      <c r="E825">
        <v>45063</v>
      </c>
      <c r="F825" t="s">
        <v>1344</v>
      </c>
      <c r="G825">
        <v>46</v>
      </c>
      <c r="H825" t="s">
        <v>1347</v>
      </c>
      <c r="I825" t="s">
        <v>1480</v>
      </c>
      <c r="J825" t="s">
        <v>1348</v>
      </c>
      <c r="K825" t="s">
        <v>1350</v>
      </c>
    </row>
    <row r="826" spans="1:11" x14ac:dyDescent="0.35">
      <c r="A826">
        <v>10339</v>
      </c>
      <c r="B826">
        <v>30</v>
      </c>
      <c r="C826">
        <v>62.16</v>
      </c>
      <c r="D826">
        <v>1</v>
      </c>
      <c r="E826">
        <v>45091</v>
      </c>
      <c r="F826" t="s">
        <v>1344</v>
      </c>
      <c r="G826">
        <v>84</v>
      </c>
      <c r="H826" t="s">
        <v>1388</v>
      </c>
      <c r="I826" t="s">
        <v>1480</v>
      </c>
      <c r="J826" t="s">
        <v>1348</v>
      </c>
      <c r="K826" t="s">
        <v>1346</v>
      </c>
    </row>
    <row r="827" spans="1:11" x14ac:dyDescent="0.35">
      <c r="A827">
        <v>10362</v>
      </c>
      <c r="B827">
        <v>23</v>
      </c>
      <c r="C827">
        <v>49.67</v>
      </c>
      <c r="D827">
        <v>3</v>
      </c>
      <c r="E827">
        <v>45400</v>
      </c>
      <c r="F827" t="s">
        <v>1344</v>
      </c>
      <c r="G827">
        <v>81</v>
      </c>
      <c r="H827" t="s">
        <v>1354</v>
      </c>
      <c r="I827" t="s">
        <v>1480</v>
      </c>
      <c r="J827" t="s">
        <v>1348</v>
      </c>
      <c r="K827" t="s">
        <v>1350</v>
      </c>
    </row>
    <row r="828" spans="1:11" x14ac:dyDescent="0.35">
      <c r="A828">
        <v>10374</v>
      </c>
      <c r="B828">
        <v>22</v>
      </c>
      <c r="C828">
        <v>53.3</v>
      </c>
      <c r="D828">
        <v>4</v>
      </c>
      <c r="E828">
        <v>45961</v>
      </c>
      <c r="F828" t="s">
        <v>1344</v>
      </c>
      <c r="G828">
        <v>7</v>
      </c>
      <c r="H828" t="s">
        <v>1381</v>
      </c>
      <c r="I828" t="s">
        <v>1480</v>
      </c>
      <c r="J828" t="s">
        <v>1348</v>
      </c>
      <c r="K828" t="s">
        <v>1350</v>
      </c>
    </row>
    <row r="829" spans="1:11" x14ac:dyDescent="0.35">
      <c r="A829">
        <v>10389</v>
      </c>
      <c r="B829">
        <v>39</v>
      </c>
      <c r="C829">
        <v>100</v>
      </c>
      <c r="D829">
        <v>5</v>
      </c>
      <c r="E829">
        <v>44973</v>
      </c>
      <c r="F829" t="s">
        <v>1344</v>
      </c>
      <c r="G829">
        <v>74</v>
      </c>
      <c r="H829" t="s">
        <v>1390</v>
      </c>
      <c r="I829" t="s">
        <v>1480</v>
      </c>
      <c r="J829" t="s">
        <v>1348</v>
      </c>
      <c r="K829" t="s">
        <v>1346</v>
      </c>
    </row>
    <row r="830" spans="1:11" x14ac:dyDescent="0.35">
      <c r="A830">
        <v>10402</v>
      </c>
      <c r="B830">
        <v>55</v>
      </c>
      <c r="C830">
        <v>55.72</v>
      </c>
      <c r="D830">
        <v>2</v>
      </c>
      <c r="E830">
        <v>45859</v>
      </c>
      <c r="F830" t="s">
        <v>1344</v>
      </c>
      <c r="G830">
        <v>9</v>
      </c>
      <c r="H830" t="s">
        <v>1358</v>
      </c>
      <c r="I830" t="s">
        <v>1480</v>
      </c>
      <c r="J830" t="s">
        <v>1348</v>
      </c>
      <c r="K830" t="s">
        <v>1350</v>
      </c>
    </row>
    <row r="831" spans="1:11" x14ac:dyDescent="0.35">
      <c r="A831">
        <v>10417</v>
      </c>
      <c r="B831">
        <v>36</v>
      </c>
      <c r="C831">
        <v>61.18</v>
      </c>
      <c r="D831">
        <v>6</v>
      </c>
      <c r="E831">
        <v>45810</v>
      </c>
      <c r="F831" t="s">
        <v>1373</v>
      </c>
      <c r="G831">
        <v>34</v>
      </c>
      <c r="H831" t="s">
        <v>1374</v>
      </c>
      <c r="I831" t="s">
        <v>1480</v>
      </c>
      <c r="J831" t="s">
        <v>1348</v>
      </c>
      <c r="K831" t="s">
        <v>1368</v>
      </c>
    </row>
    <row r="832" spans="1:11" x14ac:dyDescent="0.35">
      <c r="A832">
        <v>10101</v>
      </c>
      <c r="B832">
        <v>26</v>
      </c>
      <c r="C832">
        <v>100</v>
      </c>
      <c r="D832">
        <v>1</v>
      </c>
      <c r="E832">
        <v>45177</v>
      </c>
      <c r="F832" t="s">
        <v>1344</v>
      </c>
      <c r="G832">
        <v>14</v>
      </c>
      <c r="H832" t="s">
        <v>1434</v>
      </c>
      <c r="I832" t="s">
        <v>1481</v>
      </c>
      <c r="J832" t="s">
        <v>1461</v>
      </c>
      <c r="K832" t="s">
        <v>1350</v>
      </c>
    </row>
    <row r="833" spans="1:11" x14ac:dyDescent="0.35">
      <c r="A833">
        <v>10110</v>
      </c>
      <c r="B833">
        <v>31</v>
      </c>
      <c r="C833">
        <v>100</v>
      </c>
      <c r="D833">
        <v>1</v>
      </c>
      <c r="E833">
        <v>45498</v>
      </c>
      <c r="F833" t="s">
        <v>1344</v>
      </c>
      <c r="G833">
        <v>11</v>
      </c>
      <c r="H833" t="s">
        <v>1440</v>
      </c>
      <c r="I833" t="s">
        <v>1481</v>
      </c>
      <c r="J833" t="s">
        <v>1461</v>
      </c>
      <c r="K833" t="s">
        <v>1350</v>
      </c>
    </row>
    <row r="834" spans="1:11" x14ac:dyDescent="0.35">
      <c r="A834">
        <v>10125</v>
      </c>
      <c r="B834">
        <v>34</v>
      </c>
      <c r="C834">
        <v>100</v>
      </c>
      <c r="D834">
        <v>2</v>
      </c>
      <c r="E834">
        <v>45683</v>
      </c>
      <c r="F834" t="s">
        <v>1344</v>
      </c>
      <c r="G834">
        <v>6</v>
      </c>
      <c r="H834" t="s">
        <v>1359</v>
      </c>
      <c r="I834" t="s">
        <v>1481</v>
      </c>
      <c r="J834" t="s">
        <v>1461</v>
      </c>
      <c r="K834" t="s">
        <v>1350</v>
      </c>
    </row>
    <row r="835" spans="1:11" x14ac:dyDescent="0.35">
      <c r="A835">
        <v>10139</v>
      </c>
      <c r="B835">
        <v>41</v>
      </c>
      <c r="C835">
        <v>100</v>
      </c>
      <c r="D835">
        <v>8</v>
      </c>
      <c r="E835">
        <v>45469</v>
      </c>
      <c r="F835" t="s">
        <v>1344</v>
      </c>
      <c r="G835">
        <v>77</v>
      </c>
      <c r="H835" t="s">
        <v>1370</v>
      </c>
      <c r="I835" t="s">
        <v>1481</v>
      </c>
      <c r="J835" t="s">
        <v>1461</v>
      </c>
      <c r="K835" t="s">
        <v>1350</v>
      </c>
    </row>
    <row r="836" spans="1:11" x14ac:dyDescent="0.35">
      <c r="A836">
        <v>10149</v>
      </c>
      <c r="B836">
        <v>23</v>
      </c>
      <c r="C836">
        <v>100</v>
      </c>
      <c r="D836">
        <v>5</v>
      </c>
      <c r="E836">
        <v>45443</v>
      </c>
      <c r="F836" t="s">
        <v>1344</v>
      </c>
      <c r="G836">
        <v>75</v>
      </c>
      <c r="H836" t="s">
        <v>1453</v>
      </c>
      <c r="I836" t="s">
        <v>1481</v>
      </c>
      <c r="J836" t="s">
        <v>1461</v>
      </c>
      <c r="K836" t="s">
        <v>1350</v>
      </c>
    </row>
    <row r="837" spans="1:11" x14ac:dyDescent="0.35">
      <c r="A837">
        <v>10162</v>
      </c>
      <c r="B837">
        <v>48</v>
      </c>
      <c r="C837">
        <v>100</v>
      </c>
      <c r="D837">
        <v>3</v>
      </c>
      <c r="E837">
        <v>44965</v>
      </c>
      <c r="F837" t="s">
        <v>1344</v>
      </c>
      <c r="G837">
        <v>24</v>
      </c>
      <c r="H837" t="s">
        <v>1353</v>
      </c>
      <c r="I837" t="s">
        <v>1481</v>
      </c>
      <c r="J837" t="s">
        <v>1461</v>
      </c>
      <c r="K837" t="s">
        <v>1350</v>
      </c>
    </row>
    <row r="838" spans="1:11" x14ac:dyDescent="0.35">
      <c r="A838">
        <v>10173</v>
      </c>
      <c r="B838">
        <v>22</v>
      </c>
      <c r="C838">
        <v>100</v>
      </c>
      <c r="D838">
        <v>7</v>
      </c>
      <c r="E838">
        <v>45770</v>
      </c>
      <c r="F838" t="s">
        <v>1344</v>
      </c>
      <c r="G838">
        <v>69</v>
      </c>
      <c r="H838" t="s">
        <v>1462</v>
      </c>
      <c r="I838" t="s">
        <v>1481</v>
      </c>
      <c r="J838" t="s">
        <v>1461</v>
      </c>
      <c r="K838" t="s">
        <v>1350</v>
      </c>
    </row>
    <row r="839" spans="1:11" x14ac:dyDescent="0.35">
      <c r="A839">
        <v>10182</v>
      </c>
      <c r="B839">
        <v>21</v>
      </c>
      <c r="C839">
        <v>100</v>
      </c>
      <c r="D839">
        <v>4</v>
      </c>
      <c r="E839">
        <v>45225</v>
      </c>
      <c r="F839" t="s">
        <v>1344</v>
      </c>
      <c r="G839">
        <v>57</v>
      </c>
      <c r="H839" t="s">
        <v>1392</v>
      </c>
      <c r="I839" t="s">
        <v>1481</v>
      </c>
      <c r="J839" t="s">
        <v>1461</v>
      </c>
      <c r="K839" t="s">
        <v>1346</v>
      </c>
    </row>
    <row r="840" spans="1:11" x14ac:dyDescent="0.35">
      <c r="A840">
        <v>10193</v>
      </c>
      <c r="B840">
        <v>22</v>
      </c>
      <c r="C840">
        <v>100</v>
      </c>
      <c r="D840">
        <v>8</v>
      </c>
      <c r="E840">
        <v>45956</v>
      </c>
      <c r="F840" t="s">
        <v>1344</v>
      </c>
      <c r="G840">
        <v>5</v>
      </c>
      <c r="H840" t="s">
        <v>1463</v>
      </c>
      <c r="I840" t="s">
        <v>1481</v>
      </c>
      <c r="J840" t="s">
        <v>1461</v>
      </c>
      <c r="K840" t="s">
        <v>1350</v>
      </c>
    </row>
    <row r="841" spans="1:11" x14ac:dyDescent="0.35">
      <c r="A841">
        <v>10205</v>
      </c>
      <c r="B841">
        <v>40</v>
      </c>
      <c r="C841">
        <v>100</v>
      </c>
      <c r="D841">
        <v>3</v>
      </c>
      <c r="E841">
        <v>45546</v>
      </c>
      <c r="F841" t="s">
        <v>1344</v>
      </c>
      <c r="G841">
        <v>34</v>
      </c>
      <c r="H841" t="s">
        <v>1374</v>
      </c>
      <c r="I841" t="s">
        <v>1481</v>
      </c>
      <c r="J841" t="s">
        <v>1461</v>
      </c>
      <c r="K841" t="s">
        <v>1350</v>
      </c>
    </row>
    <row r="842" spans="1:11" x14ac:dyDescent="0.35">
      <c r="A842">
        <v>10214</v>
      </c>
      <c r="B842">
        <v>50</v>
      </c>
      <c r="C842">
        <v>100</v>
      </c>
      <c r="D842">
        <v>1</v>
      </c>
      <c r="E842">
        <v>44968</v>
      </c>
      <c r="F842" t="s">
        <v>1344</v>
      </c>
      <c r="G842">
        <v>25</v>
      </c>
      <c r="H842" t="s">
        <v>1378</v>
      </c>
      <c r="I842" t="s">
        <v>1481</v>
      </c>
      <c r="J842" t="s">
        <v>1461</v>
      </c>
      <c r="K842" t="s">
        <v>1350</v>
      </c>
    </row>
    <row r="843" spans="1:11" x14ac:dyDescent="0.35">
      <c r="A843">
        <v>10227</v>
      </c>
      <c r="B843">
        <v>29</v>
      </c>
      <c r="C843">
        <v>100</v>
      </c>
      <c r="D843">
        <v>4</v>
      </c>
      <c r="E843">
        <v>45047</v>
      </c>
      <c r="F843" t="s">
        <v>1344</v>
      </c>
      <c r="G843">
        <v>73</v>
      </c>
      <c r="H843" t="s">
        <v>1383</v>
      </c>
      <c r="I843" t="s">
        <v>1481</v>
      </c>
      <c r="J843" t="s">
        <v>1461</v>
      </c>
      <c r="K843" t="s">
        <v>1346</v>
      </c>
    </row>
    <row r="844" spans="1:11" x14ac:dyDescent="0.35">
      <c r="A844">
        <v>10244</v>
      </c>
      <c r="B844">
        <v>43</v>
      </c>
      <c r="C844">
        <v>100</v>
      </c>
      <c r="D844">
        <v>8</v>
      </c>
      <c r="E844">
        <v>45088</v>
      </c>
      <c r="F844" t="s">
        <v>1344</v>
      </c>
      <c r="G844">
        <v>34</v>
      </c>
      <c r="H844" t="s">
        <v>1374</v>
      </c>
      <c r="I844" t="s">
        <v>1481</v>
      </c>
      <c r="J844" t="s">
        <v>1461</v>
      </c>
      <c r="K844" t="s">
        <v>1350</v>
      </c>
    </row>
    <row r="845" spans="1:11" x14ac:dyDescent="0.35">
      <c r="A845">
        <v>10255</v>
      </c>
      <c r="B845">
        <v>24</v>
      </c>
      <c r="C845">
        <v>100</v>
      </c>
      <c r="D845">
        <v>1</v>
      </c>
      <c r="E845">
        <v>45927</v>
      </c>
      <c r="F845" t="s">
        <v>1344</v>
      </c>
      <c r="G845">
        <v>54</v>
      </c>
      <c r="H845" t="s">
        <v>1455</v>
      </c>
      <c r="I845" t="s">
        <v>1481</v>
      </c>
      <c r="J845" t="s">
        <v>1461</v>
      </c>
      <c r="K845" t="s">
        <v>1350</v>
      </c>
    </row>
    <row r="846" spans="1:11" x14ac:dyDescent="0.35">
      <c r="A846">
        <v>10280</v>
      </c>
      <c r="B846">
        <v>22</v>
      </c>
      <c r="C846">
        <v>100</v>
      </c>
      <c r="D846">
        <v>10</v>
      </c>
      <c r="E846">
        <v>45326</v>
      </c>
      <c r="F846" t="s">
        <v>1344</v>
      </c>
      <c r="G846">
        <v>2</v>
      </c>
      <c r="H846" t="s">
        <v>1389</v>
      </c>
      <c r="I846" t="s">
        <v>1481</v>
      </c>
      <c r="J846" t="s">
        <v>1461</v>
      </c>
      <c r="K846" t="s">
        <v>1368</v>
      </c>
    </row>
    <row r="847" spans="1:11" x14ac:dyDescent="0.35">
      <c r="A847">
        <v>10289</v>
      </c>
      <c r="B847">
        <v>43</v>
      </c>
      <c r="C847">
        <v>100</v>
      </c>
      <c r="D847">
        <v>3</v>
      </c>
      <c r="E847">
        <v>45783</v>
      </c>
      <c r="F847" t="s">
        <v>1344</v>
      </c>
      <c r="G847">
        <v>42</v>
      </c>
      <c r="H847" t="s">
        <v>1356</v>
      </c>
      <c r="I847" t="s">
        <v>1481</v>
      </c>
      <c r="J847" t="s">
        <v>1461</v>
      </c>
      <c r="K847" t="s">
        <v>1350</v>
      </c>
    </row>
    <row r="848" spans="1:11" x14ac:dyDescent="0.35">
      <c r="A848">
        <v>10304</v>
      </c>
      <c r="B848">
        <v>20</v>
      </c>
      <c r="C848">
        <v>100</v>
      </c>
      <c r="D848">
        <v>14</v>
      </c>
      <c r="E848">
        <v>45723</v>
      </c>
      <c r="F848" t="s">
        <v>1344</v>
      </c>
      <c r="G848">
        <v>8</v>
      </c>
      <c r="H848" t="s">
        <v>1391</v>
      </c>
      <c r="I848" t="s">
        <v>1481</v>
      </c>
      <c r="J848" t="s">
        <v>1461</v>
      </c>
      <c r="K848" t="s">
        <v>1368</v>
      </c>
    </row>
    <row r="849" spans="1:11" x14ac:dyDescent="0.35">
      <c r="A849">
        <v>10312</v>
      </c>
      <c r="B849">
        <v>25</v>
      </c>
      <c r="C849">
        <v>100</v>
      </c>
      <c r="D849">
        <v>11</v>
      </c>
      <c r="E849">
        <v>45524</v>
      </c>
      <c r="F849" t="s">
        <v>1344</v>
      </c>
      <c r="G849">
        <v>57</v>
      </c>
      <c r="H849" t="s">
        <v>1392</v>
      </c>
      <c r="I849" t="s">
        <v>1481</v>
      </c>
      <c r="J849" t="s">
        <v>1461</v>
      </c>
      <c r="K849" t="s">
        <v>1368</v>
      </c>
    </row>
    <row r="850" spans="1:11" x14ac:dyDescent="0.35">
      <c r="A850">
        <v>10322</v>
      </c>
      <c r="B850">
        <v>36</v>
      </c>
      <c r="C850">
        <v>100</v>
      </c>
      <c r="D850">
        <v>2</v>
      </c>
      <c r="E850">
        <v>45698</v>
      </c>
      <c r="F850" t="s">
        <v>1344</v>
      </c>
      <c r="G850">
        <v>62</v>
      </c>
      <c r="H850" t="s">
        <v>1393</v>
      </c>
      <c r="I850" t="s">
        <v>1481</v>
      </c>
      <c r="J850" t="s">
        <v>1461</v>
      </c>
      <c r="K850" t="s">
        <v>1350</v>
      </c>
    </row>
    <row r="851" spans="1:11" x14ac:dyDescent="0.35">
      <c r="A851">
        <v>10332</v>
      </c>
      <c r="B851">
        <v>24</v>
      </c>
      <c r="C851">
        <v>52.67</v>
      </c>
      <c r="D851">
        <v>1</v>
      </c>
      <c r="E851">
        <v>45721</v>
      </c>
      <c r="F851" t="s">
        <v>1344</v>
      </c>
      <c r="G851">
        <v>11</v>
      </c>
      <c r="H851" t="s">
        <v>1440</v>
      </c>
      <c r="I851" t="s">
        <v>1481</v>
      </c>
      <c r="J851" t="s">
        <v>1461</v>
      </c>
      <c r="K851" t="s">
        <v>1350</v>
      </c>
    </row>
    <row r="852" spans="1:11" x14ac:dyDescent="0.35">
      <c r="A852">
        <v>10347</v>
      </c>
      <c r="B852">
        <v>21</v>
      </c>
      <c r="C852">
        <v>100</v>
      </c>
      <c r="D852">
        <v>6</v>
      </c>
      <c r="E852">
        <v>45386</v>
      </c>
      <c r="F852" t="s">
        <v>1344</v>
      </c>
      <c r="G852">
        <v>6</v>
      </c>
      <c r="H852" t="s">
        <v>1359</v>
      </c>
      <c r="I852" t="s">
        <v>1481</v>
      </c>
      <c r="J852" t="s">
        <v>1461</v>
      </c>
      <c r="K852" t="s">
        <v>1350</v>
      </c>
    </row>
    <row r="853" spans="1:11" x14ac:dyDescent="0.35">
      <c r="A853">
        <v>10356</v>
      </c>
      <c r="B853">
        <v>30</v>
      </c>
      <c r="C853">
        <v>100</v>
      </c>
      <c r="D853">
        <v>1</v>
      </c>
      <c r="E853">
        <v>45718</v>
      </c>
      <c r="F853" t="s">
        <v>1344</v>
      </c>
      <c r="G853">
        <v>48</v>
      </c>
      <c r="H853" t="s">
        <v>1351</v>
      </c>
      <c r="I853" t="s">
        <v>1481</v>
      </c>
      <c r="J853" t="s">
        <v>1461</v>
      </c>
      <c r="K853" t="s">
        <v>1350</v>
      </c>
    </row>
    <row r="854" spans="1:11" x14ac:dyDescent="0.35">
      <c r="A854">
        <v>10367</v>
      </c>
      <c r="B854">
        <v>32</v>
      </c>
      <c r="C854">
        <v>94.79</v>
      </c>
      <c r="D854">
        <v>7</v>
      </c>
      <c r="E854">
        <v>45669</v>
      </c>
      <c r="F854" t="s">
        <v>1423</v>
      </c>
      <c r="G854">
        <v>87</v>
      </c>
      <c r="H854" t="s">
        <v>1352</v>
      </c>
      <c r="I854" t="s">
        <v>1481</v>
      </c>
      <c r="J854" t="s">
        <v>1461</v>
      </c>
      <c r="K854" t="s">
        <v>1346</v>
      </c>
    </row>
    <row r="855" spans="1:11" x14ac:dyDescent="0.35">
      <c r="A855">
        <v>10380</v>
      </c>
      <c r="B855">
        <v>21</v>
      </c>
      <c r="C855">
        <v>47.18</v>
      </c>
      <c r="D855">
        <v>8</v>
      </c>
      <c r="E855">
        <v>45330</v>
      </c>
      <c r="F855" t="s">
        <v>1344</v>
      </c>
      <c r="G855">
        <v>34</v>
      </c>
      <c r="H855" t="s">
        <v>1374</v>
      </c>
      <c r="I855" t="s">
        <v>1481</v>
      </c>
      <c r="J855" t="s">
        <v>1461</v>
      </c>
      <c r="K855" t="s">
        <v>1346</v>
      </c>
    </row>
    <row r="856" spans="1:11" x14ac:dyDescent="0.35">
      <c r="A856">
        <v>10390</v>
      </c>
      <c r="B856">
        <v>26</v>
      </c>
      <c r="C856">
        <v>78.11</v>
      </c>
      <c r="D856">
        <v>7</v>
      </c>
      <c r="E856">
        <v>45959</v>
      </c>
      <c r="F856" t="s">
        <v>1344</v>
      </c>
      <c r="G856">
        <v>57</v>
      </c>
      <c r="H856" t="s">
        <v>1392</v>
      </c>
      <c r="I856" t="s">
        <v>1481</v>
      </c>
      <c r="J856" t="s">
        <v>1461</v>
      </c>
      <c r="K856" t="s">
        <v>1350</v>
      </c>
    </row>
    <row r="857" spans="1:11" x14ac:dyDescent="0.35">
      <c r="A857">
        <v>10421</v>
      </c>
      <c r="B857">
        <v>35</v>
      </c>
      <c r="C857">
        <v>100</v>
      </c>
      <c r="D857">
        <v>1</v>
      </c>
      <c r="E857">
        <v>45221</v>
      </c>
      <c r="F857" t="s">
        <v>1397</v>
      </c>
      <c r="G857">
        <v>57</v>
      </c>
      <c r="H857" t="s">
        <v>1392</v>
      </c>
      <c r="I857" t="s">
        <v>1481</v>
      </c>
      <c r="J857" t="s">
        <v>1461</v>
      </c>
      <c r="K857" t="s">
        <v>1350</v>
      </c>
    </row>
    <row r="858" spans="1:11" x14ac:dyDescent="0.35">
      <c r="A858">
        <v>10109</v>
      </c>
      <c r="B858">
        <v>26</v>
      </c>
      <c r="C858">
        <v>100</v>
      </c>
      <c r="D858">
        <v>1</v>
      </c>
      <c r="E858">
        <v>45397</v>
      </c>
      <c r="F858" t="s">
        <v>1344</v>
      </c>
      <c r="G858">
        <v>59</v>
      </c>
      <c r="H858" t="s">
        <v>1400</v>
      </c>
      <c r="I858" t="s">
        <v>1482</v>
      </c>
      <c r="J858" t="s">
        <v>1376</v>
      </c>
      <c r="K858" t="s">
        <v>1350</v>
      </c>
    </row>
    <row r="859" spans="1:11" x14ac:dyDescent="0.35">
      <c r="A859">
        <v>10123</v>
      </c>
      <c r="B859">
        <v>46</v>
      </c>
      <c r="C859">
        <v>100</v>
      </c>
      <c r="D859">
        <v>3</v>
      </c>
      <c r="E859">
        <v>45960</v>
      </c>
      <c r="F859" t="s">
        <v>1344</v>
      </c>
      <c r="G859">
        <v>4</v>
      </c>
      <c r="H859" t="s">
        <v>1401</v>
      </c>
      <c r="I859" t="s">
        <v>1482</v>
      </c>
      <c r="J859" t="s">
        <v>1376</v>
      </c>
      <c r="K859" t="s">
        <v>1350</v>
      </c>
    </row>
    <row r="860" spans="1:11" x14ac:dyDescent="0.35">
      <c r="A860">
        <v>10137</v>
      </c>
      <c r="B860">
        <v>37</v>
      </c>
      <c r="C860">
        <v>100</v>
      </c>
      <c r="D860">
        <v>3</v>
      </c>
      <c r="E860">
        <v>45206</v>
      </c>
      <c r="F860" t="s">
        <v>1344</v>
      </c>
      <c r="G860">
        <v>68</v>
      </c>
      <c r="H860" t="s">
        <v>1349</v>
      </c>
      <c r="I860" t="s">
        <v>1482</v>
      </c>
      <c r="J860" t="s">
        <v>1376</v>
      </c>
      <c r="K860" t="s">
        <v>1350</v>
      </c>
    </row>
    <row r="861" spans="1:11" x14ac:dyDescent="0.35">
      <c r="A861">
        <v>10148</v>
      </c>
      <c r="B861">
        <v>27</v>
      </c>
      <c r="C861">
        <v>100</v>
      </c>
      <c r="D861">
        <v>10</v>
      </c>
      <c r="E861">
        <v>45744</v>
      </c>
      <c r="F861" t="s">
        <v>1344</v>
      </c>
      <c r="G861">
        <v>3</v>
      </c>
      <c r="H861" t="s">
        <v>1395</v>
      </c>
      <c r="I861" t="s">
        <v>1482</v>
      </c>
      <c r="J861" t="s">
        <v>1376</v>
      </c>
      <c r="K861" t="s">
        <v>1346</v>
      </c>
    </row>
    <row r="862" spans="1:11" x14ac:dyDescent="0.35">
      <c r="A862">
        <v>10161</v>
      </c>
      <c r="B862">
        <v>23</v>
      </c>
      <c r="C862">
        <v>100</v>
      </c>
      <c r="D862">
        <v>9</v>
      </c>
      <c r="E862">
        <v>45572</v>
      </c>
      <c r="F862" t="s">
        <v>1344</v>
      </c>
      <c r="G862">
        <v>41</v>
      </c>
      <c r="H862" t="s">
        <v>1441</v>
      </c>
      <c r="I862" t="s">
        <v>1482</v>
      </c>
      <c r="J862" t="s">
        <v>1376</v>
      </c>
      <c r="K862" t="s">
        <v>1350</v>
      </c>
    </row>
    <row r="863" spans="1:11" x14ac:dyDescent="0.35">
      <c r="A863">
        <v>10172</v>
      </c>
      <c r="B863">
        <v>39</v>
      </c>
      <c r="C863">
        <v>100</v>
      </c>
      <c r="D863">
        <v>7</v>
      </c>
      <c r="E863">
        <v>45472</v>
      </c>
      <c r="F863" t="s">
        <v>1344</v>
      </c>
      <c r="G863">
        <v>36</v>
      </c>
      <c r="H863" t="s">
        <v>1362</v>
      </c>
      <c r="I863" t="s">
        <v>1482</v>
      </c>
      <c r="J863" t="s">
        <v>1376</v>
      </c>
      <c r="K863" t="s">
        <v>1350</v>
      </c>
    </row>
    <row r="864" spans="1:11" x14ac:dyDescent="0.35">
      <c r="A864">
        <v>10181</v>
      </c>
      <c r="B864">
        <v>27</v>
      </c>
      <c r="C864">
        <v>100</v>
      </c>
      <c r="D864">
        <v>3</v>
      </c>
      <c r="E864">
        <v>44986</v>
      </c>
      <c r="F864" t="s">
        <v>1344</v>
      </c>
      <c r="G864">
        <v>42</v>
      </c>
      <c r="H864" t="s">
        <v>1356</v>
      </c>
      <c r="I864" t="s">
        <v>1482</v>
      </c>
      <c r="J864" t="s">
        <v>1376</v>
      </c>
      <c r="K864" t="s">
        <v>1350</v>
      </c>
    </row>
    <row r="865" spans="1:11" x14ac:dyDescent="0.35">
      <c r="A865">
        <v>10192</v>
      </c>
      <c r="B865">
        <v>38</v>
      </c>
      <c r="C865">
        <v>100</v>
      </c>
      <c r="D865">
        <v>8</v>
      </c>
      <c r="E865">
        <v>45513</v>
      </c>
      <c r="F865" t="s">
        <v>1344</v>
      </c>
      <c r="G865">
        <v>62</v>
      </c>
      <c r="H865" t="s">
        <v>1393</v>
      </c>
      <c r="I865" t="s">
        <v>1482</v>
      </c>
      <c r="J865" t="s">
        <v>1376</v>
      </c>
      <c r="K865" t="s">
        <v>1350</v>
      </c>
    </row>
    <row r="866" spans="1:11" x14ac:dyDescent="0.35">
      <c r="A866">
        <v>10204</v>
      </c>
      <c r="B866">
        <v>27</v>
      </c>
      <c r="C866">
        <v>100</v>
      </c>
      <c r="D866">
        <v>14</v>
      </c>
      <c r="E866">
        <v>45760</v>
      </c>
      <c r="F866" t="s">
        <v>1344</v>
      </c>
      <c r="G866">
        <v>60</v>
      </c>
      <c r="H866" t="s">
        <v>1437</v>
      </c>
      <c r="I866" t="s">
        <v>1482</v>
      </c>
      <c r="J866" t="s">
        <v>1376</v>
      </c>
      <c r="K866" t="s">
        <v>1350</v>
      </c>
    </row>
    <row r="867" spans="1:11" x14ac:dyDescent="0.35">
      <c r="A867">
        <v>10212</v>
      </c>
      <c r="B867">
        <v>40</v>
      </c>
      <c r="C867">
        <v>100</v>
      </c>
      <c r="D867">
        <v>7</v>
      </c>
      <c r="E867">
        <v>45018</v>
      </c>
      <c r="F867" t="s">
        <v>1344</v>
      </c>
      <c r="G867">
        <v>34</v>
      </c>
      <c r="H867" t="s">
        <v>1374</v>
      </c>
      <c r="I867" t="s">
        <v>1482</v>
      </c>
      <c r="J867" t="s">
        <v>1376</v>
      </c>
      <c r="K867" t="s">
        <v>1350</v>
      </c>
    </row>
    <row r="868" spans="1:11" x14ac:dyDescent="0.35">
      <c r="A868">
        <v>10226</v>
      </c>
      <c r="B868">
        <v>24</v>
      </c>
      <c r="C868">
        <v>100</v>
      </c>
      <c r="D868">
        <v>5</v>
      </c>
      <c r="E868">
        <v>45868</v>
      </c>
      <c r="F868" t="s">
        <v>1344</v>
      </c>
      <c r="G868">
        <v>22</v>
      </c>
      <c r="H868" t="s">
        <v>1413</v>
      </c>
      <c r="I868" t="s">
        <v>1482</v>
      </c>
      <c r="J868" t="s">
        <v>1376</v>
      </c>
      <c r="K868" t="s">
        <v>1350</v>
      </c>
    </row>
    <row r="869" spans="1:11" x14ac:dyDescent="0.35">
      <c r="A869">
        <v>10241</v>
      </c>
      <c r="B869">
        <v>44</v>
      </c>
      <c r="C869">
        <v>100</v>
      </c>
      <c r="D869">
        <v>12</v>
      </c>
      <c r="E869">
        <v>45398</v>
      </c>
      <c r="F869" t="s">
        <v>1344</v>
      </c>
      <c r="G869">
        <v>54</v>
      </c>
      <c r="H869" t="s">
        <v>1455</v>
      </c>
      <c r="I869" t="s">
        <v>1482</v>
      </c>
      <c r="J869" t="s">
        <v>1376</v>
      </c>
      <c r="K869" t="s">
        <v>1346</v>
      </c>
    </row>
    <row r="870" spans="1:11" x14ac:dyDescent="0.35">
      <c r="A870">
        <v>10253</v>
      </c>
      <c r="B870">
        <v>37</v>
      </c>
      <c r="C870">
        <v>100</v>
      </c>
      <c r="D870">
        <v>2</v>
      </c>
      <c r="E870">
        <v>45062</v>
      </c>
      <c r="F870" t="s">
        <v>1408</v>
      </c>
      <c r="G870">
        <v>88</v>
      </c>
      <c r="H870" t="s">
        <v>1372</v>
      </c>
      <c r="I870" t="s">
        <v>1482</v>
      </c>
      <c r="J870" t="s">
        <v>1376</v>
      </c>
      <c r="K870" t="s">
        <v>1350</v>
      </c>
    </row>
    <row r="871" spans="1:11" x14ac:dyDescent="0.35">
      <c r="A871">
        <v>10266</v>
      </c>
      <c r="B871">
        <v>20</v>
      </c>
      <c r="C871">
        <v>100</v>
      </c>
      <c r="D871">
        <v>3</v>
      </c>
      <c r="E871">
        <v>45811</v>
      </c>
      <c r="F871" t="s">
        <v>1344</v>
      </c>
      <c r="G871">
        <v>47</v>
      </c>
      <c r="H871" t="s">
        <v>1432</v>
      </c>
      <c r="I871" t="s">
        <v>1482</v>
      </c>
      <c r="J871" t="s">
        <v>1376</v>
      </c>
      <c r="K871" t="s">
        <v>1368</v>
      </c>
    </row>
    <row r="872" spans="1:11" x14ac:dyDescent="0.35">
      <c r="A872">
        <v>10278</v>
      </c>
      <c r="B872">
        <v>39</v>
      </c>
      <c r="C872">
        <v>100</v>
      </c>
      <c r="D872">
        <v>3</v>
      </c>
      <c r="E872">
        <v>45138</v>
      </c>
      <c r="F872" t="s">
        <v>1344</v>
      </c>
      <c r="G872">
        <v>76</v>
      </c>
      <c r="H872" t="s">
        <v>1458</v>
      </c>
      <c r="I872" t="s">
        <v>1482</v>
      </c>
      <c r="J872" t="s">
        <v>1376</v>
      </c>
      <c r="K872" t="s">
        <v>1350</v>
      </c>
    </row>
    <row r="873" spans="1:11" x14ac:dyDescent="0.35">
      <c r="A873">
        <v>10287</v>
      </c>
      <c r="B873">
        <v>44</v>
      </c>
      <c r="C873">
        <v>100</v>
      </c>
      <c r="D873">
        <v>1</v>
      </c>
      <c r="E873">
        <v>45245</v>
      </c>
      <c r="F873" t="s">
        <v>1344</v>
      </c>
      <c r="G873">
        <v>89</v>
      </c>
      <c r="H873" t="s">
        <v>1431</v>
      </c>
      <c r="I873" t="s">
        <v>1482</v>
      </c>
      <c r="J873" t="s">
        <v>1376</v>
      </c>
      <c r="K873" t="s">
        <v>1350</v>
      </c>
    </row>
    <row r="874" spans="1:11" x14ac:dyDescent="0.35">
      <c r="A874">
        <v>10301</v>
      </c>
      <c r="B874">
        <v>22</v>
      </c>
      <c r="C874">
        <v>100</v>
      </c>
      <c r="D874">
        <v>5</v>
      </c>
      <c r="E874">
        <v>45979</v>
      </c>
      <c r="F874" t="s">
        <v>1344</v>
      </c>
      <c r="G874">
        <v>61</v>
      </c>
      <c r="H874" t="s">
        <v>1459</v>
      </c>
      <c r="I874" t="s">
        <v>1482</v>
      </c>
      <c r="J874" t="s">
        <v>1376</v>
      </c>
      <c r="K874" t="s">
        <v>1350</v>
      </c>
    </row>
    <row r="875" spans="1:11" x14ac:dyDescent="0.35">
      <c r="A875">
        <v>10311</v>
      </c>
      <c r="B875">
        <v>43</v>
      </c>
      <c r="C875">
        <v>100</v>
      </c>
      <c r="D875">
        <v>10</v>
      </c>
      <c r="E875">
        <v>45291</v>
      </c>
      <c r="F875" t="s">
        <v>1344</v>
      </c>
      <c r="G875">
        <v>34</v>
      </c>
      <c r="H875" t="s">
        <v>1374</v>
      </c>
      <c r="I875" t="s">
        <v>1482</v>
      </c>
      <c r="J875" t="s">
        <v>1376</v>
      </c>
      <c r="K875" t="s">
        <v>1346</v>
      </c>
    </row>
    <row r="876" spans="1:11" x14ac:dyDescent="0.35">
      <c r="A876">
        <v>10321</v>
      </c>
      <c r="B876">
        <v>27</v>
      </c>
      <c r="C876">
        <v>100</v>
      </c>
      <c r="D876">
        <v>7</v>
      </c>
      <c r="E876">
        <v>45178</v>
      </c>
      <c r="F876" t="s">
        <v>1344</v>
      </c>
      <c r="G876">
        <v>35</v>
      </c>
      <c r="H876" t="s">
        <v>1371</v>
      </c>
      <c r="I876" t="s">
        <v>1482</v>
      </c>
      <c r="J876" t="s">
        <v>1376</v>
      </c>
      <c r="K876" t="s">
        <v>1346</v>
      </c>
    </row>
    <row r="877" spans="1:11" x14ac:dyDescent="0.35">
      <c r="A877">
        <v>10331</v>
      </c>
      <c r="B877">
        <v>26</v>
      </c>
      <c r="C877">
        <v>64.900000000000006</v>
      </c>
      <c r="D877">
        <v>10</v>
      </c>
      <c r="E877">
        <v>45165</v>
      </c>
      <c r="F877" t="s">
        <v>1344</v>
      </c>
      <c r="G877">
        <v>59</v>
      </c>
      <c r="H877" t="s">
        <v>1400</v>
      </c>
      <c r="I877" t="s">
        <v>1482</v>
      </c>
      <c r="J877" t="s">
        <v>1376</v>
      </c>
      <c r="K877" t="s">
        <v>1350</v>
      </c>
    </row>
    <row r="878" spans="1:11" x14ac:dyDescent="0.35">
      <c r="A878">
        <v>10343</v>
      </c>
      <c r="B878">
        <v>25</v>
      </c>
      <c r="C878">
        <v>52.32</v>
      </c>
      <c r="D878">
        <v>3</v>
      </c>
      <c r="E878">
        <v>45658</v>
      </c>
      <c r="F878" t="s">
        <v>1344</v>
      </c>
      <c r="G878">
        <v>68</v>
      </c>
      <c r="H878" t="s">
        <v>1349</v>
      </c>
      <c r="I878" t="s">
        <v>1482</v>
      </c>
      <c r="J878" t="s">
        <v>1376</v>
      </c>
      <c r="K878" t="s">
        <v>1350</v>
      </c>
    </row>
    <row r="879" spans="1:11" x14ac:dyDescent="0.35">
      <c r="A879">
        <v>10366</v>
      </c>
      <c r="B879">
        <v>49</v>
      </c>
      <c r="C879">
        <v>100</v>
      </c>
      <c r="D879">
        <v>2</v>
      </c>
      <c r="E879">
        <v>45766</v>
      </c>
      <c r="F879" t="s">
        <v>1344</v>
      </c>
      <c r="G879">
        <v>71</v>
      </c>
      <c r="H879" t="s">
        <v>1470</v>
      </c>
      <c r="I879" t="s">
        <v>1482</v>
      </c>
      <c r="J879" t="s">
        <v>1376</v>
      </c>
      <c r="K879" t="s">
        <v>1350</v>
      </c>
    </row>
    <row r="880" spans="1:11" x14ac:dyDescent="0.35">
      <c r="A880">
        <v>10379</v>
      </c>
      <c r="B880">
        <v>29</v>
      </c>
      <c r="C880">
        <v>100</v>
      </c>
      <c r="D880">
        <v>5</v>
      </c>
      <c r="E880">
        <v>45537</v>
      </c>
      <c r="F880" t="s">
        <v>1344</v>
      </c>
      <c r="G880">
        <v>34</v>
      </c>
      <c r="H880" t="s">
        <v>1374</v>
      </c>
      <c r="I880" t="s">
        <v>1482</v>
      </c>
      <c r="J880" t="s">
        <v>1376</v>
      </c>
      <c r="K880" t="s">
        <v>1350</v>
      </c>
    </row>
    <row r="881" spans="1:11" x14ac:dyDescent="0.35">
      <c r="A881">
        <v>10407</v>
      </c>
      <c r="B881">
        <v>41</v>
      </c>
      <c r="C881">
        <v>100</v>
      </c>
      <c r="D881">
        <v>12</v>
      </c>
      <c r="E881">
        <v>45844</v>
      </c>
      <c r="F881" t="s">
        <v>1420</v>
      </c>
      <c r="G881">
        <v>83</v>
      </c>
      <c r="H881" t="s">
        <v>1419</v>
      </c>
      <c r="I881" t="s">
        <v>1482</v>
      </c>
      <c r="J881" t="s">
        <v>1376</v>
      </c>
      <c r="K881" t="s">
        <v>1368</v>
      </c>
    </row>
    <row r="882" spans="1:11" x14ac:dyDescent="0.35">
      <c r="A882">
        <v>10419</v>
      </c>
      <c r="B882">
        <v>55</v>
      </c>
      <c r="C882">
        <v>100</v>
      </c>
      <c r="D882">
        <v>2</v>
      </c>
      <c r="E882">
        <v>45437</v>
      </c>
      <c r="F882" t="s">
        <v>1344</v>
      </c>
      <c r="G882">
        <v>72</v>
      </c>
      <c r="H882" t="s">
        <v>1369</v>
      </c>
      <c r="I882" t="s">
        <v>1482</v>
      </c>
      <c r="J882" t="s">
        <v>1376</v>
      </c>
      <c r="K882" t="s">
        <v>1346</v>
      </c>
    </row>
    <row r="883" spans="1:11" x14ac:dyDescent="0.35">
      <c r="A883">
        <v>10103</v>
      </c>
      <c r="B883">
        <v>27</v>
      </c>
      <c r="C883">
        <v>83.07</v>
      </c>
      <c r="D883">
        <v>12</v>
      </c>
      <c r="E883">
        <v>45493</v>
      </c>
      <c r="F883" t="s">
        <v>1344</v>
      </c>
      <c r="G883">
        <v>12</v>
      </c>
      <c r="H883" t="s">
        <v>1366</v>
      </c>
      <c r="I883" t="s">
        <v>1483</v>
      </c>
      <c r="J883" t="s">
        <v>1461</v>
      </c>
      <c r="K883" t="s">
        <v>1350</v>
      </c>
    </row>
    <row r="884" spans="1:11" x14ac:dyDescent="0.35">
      <c r="A884">
        <v>10112</v>
      </c>
      <c r="B884">
        <v>23</v>
      </c>
      <c r="C884">
        <v>100</v>
      </c>
      <c r="D884">
        <v>2</v>
      </c>
      <c r="E884">
        <v>45462</v>
      </c>
      <c r="F884" t="s">
        <v>1344</v>
      </c>
      <c r="G884">
        <v>91</v>
      </c>
      <c r="H884" t="s">
        <v>1377</v>
      </c>
      <c r="I884" t="s">
        <v>1483</v>
      </c>
      <c r="J884" t="s">
        <v>1461</v>
      </c>
      <c r="K884" t="s">
        <v>1368</v>
      </c>
    </row>
    <row r="885" spans="1:11" x14ac:dyDescent="0.35">
      <c r="A885">
        <v>10126</v>
      </c>
      <c r="B885">
        <v>31</v>
      </c>
      <c r="C885">
        <v>90.17</v>
      </c>
      <c r="D885">
        <v>12</v>
      </c>
      <c r="E885">
        <v>45648</v>
      </c>
      <c r="F885" t="s">
        <v>1344</v>
      </c>
      <c r="G885">
        <v>25</v>
      </c>
      <c r="H885" t="s">
        <v>1378</v>
      </c>
      <c r="I885" t="s">
        <v>1483</v>
      </c>
      <c r="J885" t="s">
        <v>1461</v>
      </c>
      <c r="K885" t="s">
        <v>1368</v>
      </c>
    </row>
    <row r="886" spans="1:11" x14ac:dyDescent="0.35">
      <c r="A886">
        <v>10139</v>
      </c>
      <c r="B886">
        <v>46</v>
      </c>
      <c r="C886">
        <v>100</v>
      </c>
      <c r="D886">
        <v>1</v>
      </c>
      <c r="E886">
        <v>45293</v>
      </c>
      <c r="F886" t="s">
        <v>1344</v>
      </c>
      <c r="G886">
        <v>77</v>
      </c>
      <c r="H886" t="s">
        <v>1370</v>
      </c>
      <c r="I886" t="s">
        <v>1483</v>
      </c>
      <c r="J886" t="s">
        <v>1461</v>
      </c>
      <c r="K886" t="s">
        <v>1350</v>
      </c>
    </row>
    <row r="887" spans="1:11" x14ac:dyDescent="0.35">
      <c r="A887">
        <v>10150</v>
      </c>
      <c r="B887">
        <v>47</v>
      </c>
      <c r="C887">
        <v>91.18</v>
      </c>
      <c r="D887">
        <v>9</v>
      </c>
      <c r="E887">
        <v>45271</v>
      </c>
      <c r="F887" t="s">
        <v>1344</v>
      </c>
      <c r="G887">
        <v>32</v>
      </c>
      <c r="H887" t="s">
        <v>1379</v>
      </c>
      <c r="I887" t="s">
        <v>1483</v>
      </c>
      <c r="J887" t="s">
        <v>1461</v>
      </c>
      <c r="K887" t="s">
        <v>1368</v>
      </c>
    </row>
    <row r="888" spans="1:11" x14ac:dyDescent="0.35">
      <c r="A888">
        <v>10163</v>
      </c>
      <c r="B888">
        <v>31</v>
      </c>
      <c r="C888">
        <v>100</v>
      </c>
      <c r="D888">
        <v>2</v>
      </c>
      <c r="E888">
        <v>45462</v>
      </c>
      <c r="F888" t="s">
        <v>1344</v>
      </c>
      <c r="G888">
        <v>20</v>
      </c>
      <c r="H888" t="s">
        <v>1380</v>
      </c>
      <c r="I888" t="s">
        <v>1483</v>
      </c>
      <c r="J888" t="s">
        <v>1461</v>
      </c>
      <c r="K888" t="s">
        <v>1350</v>
      </c>
    </row>
    <row r="889" spans="1:11" x14ac:dyDescent="0.35">
      <c r="A889">
        <v>10174</v>
      </c>
      <c r="B889">
        <v>46</v>
      </c>
      <c r="C889">
        <v>100</v>
      </c>
      <c r="D889">
        <v>5</v>
      </c>
      <c r="E889">
        <v>45546</v>
      </c>
      <c r="F889" t="s">
        <v>1344</v>
      </c>
      <c r="G889">
        <v>7</v>
      </c>
      <c r="H889" t="s">
        <v>1381</v>
      </c>
      <c r="I889" t="s">
        <v>1483</v>
      </c>
      <c r="J889" t="s">
        <v>1461</v>
      </c>
      <c r="K889" t="s">
        <v>1368</v>
      </c>
    </row>
    <row r="890" spans="1:11" x14ac:dyDescent="0.35">
      <c r="A890">
        <v>10183</v>
      </c>
      <c r="B890">
        <v>37</v>
      </c>
      <c r="C890">
        <v>89.15</v>
      </c>
      <c r="D890">
        <v>9</v>
      </c>
      <c r="E890">
        <v>45497</v>
      </c>
      <c r="F890" t="s">
        <v>1344</v>
      </c>
      <c r="G890">
        <v>19</v>
      </c>
      <c r="H890" t="s">
        <v>1382</v>
      </c>
      <c r="I890" t="s">
        <v>1483</v>
      </c>
      <c r="J890" t="s">
        <v>1461</v>
      </c>
      <c r="K890" t="s">
        <v>1350</v>
      </c>
    </row>
    <row r="891" spans="1:11" x14ac:dyDescent="0.35">
      <c r="A891">
        <v>10193</v>
      </c>
      <c r="B891">
        <v>28</v>
      </c>
      <c r="C891">
        <v>93.21</v>
      </c>
      <c r="D891">
        <v>1</v>
      </c>
      <c r="E891">
        <v>45945</v>
      </c>
      <c r="F891" t="s">
        <v>1344</v>
      </c>
      <c r="G891">
        <v>5</v>
      </c>
      <c r="H891" t="s">
        <v>1463</v>
      </c>
      <c r="I891" t="s">
        <v>1483</v>
      </c>
      <c r="J891" t="s">
        <v>1461</v>
      </c>
      <c r="K891" t="s">
        <v>1350</v>
      </c>
    </row>
    <row r="892" spans="1:11" x14ac:dyDescent="0.35">
      <c r="A892">
        <v>10206</v>
      </c>
      <c r="B892">
        <v>37</v>
      </c>
      <c r="C892">
        <v>90.17</v>
      </c>
      <c r="D892">
        <v>7</v>
      </c>
      <c r="E892">
        <v>45137</v>
      </c>
      <c r="F892" t="s">
        <v>1344</v>
      </c>
      <c r="G892">
        <v>18</v>
      </c>
      <c r="H892" t="s">
        <v>1384</v>
      </c>
      <c r="I892" t="s">
        <v>1483</v>
      </c>
      <c r="J892" t="s">
        <v>1461</v>
      </c>
      <c r="K892" t="s">
        <v>1368</v>
      </c>
    </row>
    <row r="893" spans="1:11" x14ac:dyDescent="0.35">
      <c r="A893">
        <v>10215</v>
      </c>
      <c r="B893">
        <v>49</v>
      </c>
      <c r="C893">
        <v>100</v>
      </c>
      <c r="D893">
        <v>4</v>
      </c>
      <c r="E893">
        <v>45587</v>
      </c>
      <c r="F893" t="s">
        <v>1344</v>
      </c>
      <c r="G893">
        <v>92</v>
      </c>
      <c r="H893" t="s">
        <v>1385</v>
      </c>
      <c r="I893" t="s">
        <v>1483</v>
      </c>
      <c r="J893" t="s">
        <v>1461</v>
      </c>
      <c r="K893" t="s">
        <v>1350</v>
      </c>
    </row>
    <row r="894" spans="1:11" x14ac:dyDescent="0.35">
      <c r="A894">
        <v>10228</v>
      </c>
      <c r="B894">
        <v>24</v>
      </c>
      <c r="C894">
        <v>100</v>
      </c>
      <c r="D894">
        <v>3</v>
      </c>
      <c r="E894">
        <v>45142</v>
      </c>
      <c r="F894" t="s">
        <v>1344</v>
      </c>
      <c r="G894">
        <v>17</v>
      </c>
      <c r="H894" t="s">
        <v>1386</v>
      </c>
      <c r="I894" t="s">
        <v>1483</v>
      </c>
      <c r="J894" t="s">
        <v>1461</v>
      </c>
      <c r="K894" t="s">
        <v>1350</v>
      </c>
    </row>
    <row r="895" spans="1:11" x14ac:dyDescent="0.35">
      <c r="A895">
        <v>10244</v>
      </c>
      <c r="B895">
        <v>30</v>
      </c>
      <c r="C895">
        <v>100</v>
      </c>
      <c r="D895">
        <v>1</v>
      </c>
      <c r="E895">
        <v>44941</v>
      </c>
      <c r="F895" t="s">
        <v>1344</v>
      </c>
      <c r="G895">
        <v>34</v>
      </c>
      <c r="H895" t="s">
        <v>1374</v>
      </c>
      <c r="I895" t="s">
        <v>1483</v>
      </c>
      <c r="J895" t="s">
        <v>1461</v>
      </c>
      <c r="K895" t="s">
        <v>1350</v>
      </c>
    </row>
    <row r="896" spans="1:11" x14ac:dyDescent="0.35">
      <c r="A896">
        <v>10257</v>
      </c>
      <c r="B896">
        <v>50</v>
      </c>
      <c r="C896">
        <v>88.14</v>
      </c>
      <c r="D896">
        <v>1</v>
      </c>
      <c r="E896">
        <v>45227</v>
      </c>
      <c r="F896" t="s">
        <v>1344</v>
      </c>
      <c r="G896">
        <v>83</v>
      </c>
      <c r="H896" t="s">
        <v>1419</v>
      </c>
      <c r="I896" t="s">
        <v>1483</v>
      </c>
      <c r="J896" t="s">
        <v>1461</v>
      </c>
      <c r="K896" t="s">
        <v>1350</v>
      </c>
    </row>
    <row r="897" spans="1:11" x14ac:dyDescent="0.35">
      <c r="A897">
        <v>10270</v>
      </c>
      <c r="B897">
        <v>31</v>
      </c>
      <c r="C897">
        <v>96.24</v>
      </c>
      <c r="D897">
        <v>10</v>
      </c>
      <c r="E897">
        <v>45109</v>
      </c>
      <c r="F897" t="s">
        <v>1344</v>
      </c>
      <c r="G897">
        <v>77</v>
      </c>
      <c r="H897" t="s">
        <v>1370</v>
      </c>
      <c r="I897" t="s">
        <v>1483</v>
      </c>
      <c r="J897" t="s">
        <v>1461</v>
      </c>
      <c r="K897" t="s">
        <v>1350</v>
      </c>
    </row>
    <row r="898" spans="1:11" x14ac:dyDescent="0.35">
      <c r="A898">
        <v>10280</v>
      </c>
      <c r="B898">
        <v>46</v>
      </c>
      <c r="C898">
        <v>100</v>
      </c>
      <c r="D898">
        <v>3</v>
      </c>
      <c r="E898">
        <v>45250</v>
      </c>
      <c r="F898" t="s">
        <v>1344</v>
      </c>
      <c r="G898">
        <v>2</v>
      </c>
      <c r="H898" t="s">
        <v>1389</v>
      </c>
      <c r="I898" t="s">
        <v>1483</v>
      </c>
      <c r="J898" t="s">
        <v>1461</v>
      </c>
      <c r="K898" t="s">
        <v>1368</v>
      </c>
    </row>
    <row r="899" spans="1:11" x14ac:dyDescent="0.35">
      <c r="A899">
        <v>10291</v>
      </c>
      <c r="B899">
        <v>47</v>
      </c>
      <c r="C899">
        <v>100</v>
      </c>
      <c r="D899">
        <v>12</v>
      </c>
      <c r="E899">
        <v>45520</v>
      </c>
      <c r="F899" t="s">
        <v>1344</v>
      </c>
      <c r="G899">
        <v>74</v>
      </c>
      <c r="H899" t="s">
        <v>1390</v>
      </c>
      <c r="I899" t="s">
        <v>1483</v>
      </c>
      <c r="J899" t="s">
        <v>1461</v>
      </c>
      <c r="K899" t="s">
        <v>1368</v>
      </c>
    </row>
    <row r="900" spans="1:11" x14ac:dyDescent="0.35">
      <c r="A900">
        <v>10304</v>
      </c>
      <c r="B900">
        <v>46</v>
      </c>
      <c r="C900">
        <v>100</v>
      </c>
      <c r="D900">
        <v>7</v>
      </c>
      <c r="E900">
        <v>45892</v>
      </c>
      <c r="F900" t="s">
        <v>1344</v>
      </c>
      <c r="G900">
        <v>8</v>
      </c>
      <c r="H900" t="s">
        <v>1391</v>
      </c>
      <c r="I900" t="s">
        <v>1483</v>
      </c>
      <c r="J900" t="s">
        <v>1461</v>
      </c>
      <c r="K900" t="s">
        <v>1368</v>
      </c>
    </row>
    <row r="901" spans="1:11" x14ac:dyDescent="0.35">
      <c r="A901">
        <v>10312</v>
      </c>
      <c r="B901">
        <v>37</v>
      </c>
      <c r="C901">
        <v>100</v>
      </c>
      <c r="D901">
        <v>4</v>
      </c>
      <c r="E901">
        <v>45597</v>
      </c>
      <c r="F901" t="s">
        <v>1344</v>
      </c>
      <c r="G901">
        <v>57</v>
      </c>
      <c r="H901" t="s">
        <v>1392</v>
      </c>
      <c r="I901" t="s">
        <v>1483</v>
      </c>
      <c r="J901" t="s">
        <v>1461</v>
      </c>
      <c r="K901" t="s">
        <v>1368</v>
      </c>
    </row>
    <row r="902" spans="1:11" x14ac:dyDescent="0.35">
      <c r="A902">
        <v>10322</v>
      </c>
      <c r="B902">
        <v>33</v>
      </c>
      <c r="C902">
        <v>100</v>
      </c>
      <c r="D902">
        <v>12</v>
      </c>
      <c r="E902">
        <v>45928</v>
      </c>
      <c r="F902" t="s">
        <v>1344</v>
      </c>
      <c r="G902">
        <v>62</v>
      </c>
      <c r="H902" t="s">
        <v>1393</v>
      </c>
      <c r="I902" t="s">
        <v>1483</v>
      </c>
      <c r="J902" t="s">
        <v>1461</v>
      </c>
      <c r="K902" t="s">
        <v>1350</v>
      </c>
    </row>
    <row r="903" spans="1:11" x14ac:dyDescent="0.35">
      <c r="A903">
        <v>10333</v>
      </c>
      <c r="B903">
        <v>31</v>
      </c>
      <c r="C903">
        <v>90.17</v>
      </c>
      <c r="D903">
        <v>5</v>
      </c>
      <c r="E903">
        <v>45262</v>
      </c>
      <c r="F903" t="s">
        <v>1344</v>
      </c>
      <c r="G903">
        <v>58</v>
      </c>
      <c r="H903" t="s">
        <v>1357</v>
      </c>
      <c r="I903" t="s">
        <v>1483</v>
      </c>
      <c r="J903" t="s">
        <v>1461</v>
      </c>
      <c r="K903" t="s">
        <v>1350</v>
      </c>
    </row>
    <row r="904" spans="1:11" x14ac:dyDescent="0.35">
      <c r="A904">
        <v>10347</v>
      </c>
      <c r="B904">
        <v>48</v>
      </c>
      <c r="C904">
        <v>100</v>
      </c>
      <c r="D904">
        <v>9</v>
      </c>
      <c r="E904">
        <v>45141</v>
      </c>
      <c r="F904" t="s">
        <v>1344</v>
      </c>
      <c r="G904">
        <v>6</v>
      </c>
      <c r="H904" t="s">
        <v>1359</v>
      </c>
      <c r="I904" t="s">
        <v>1483</v>
      </c>
      <c r="J904" t="s">
        <v>1461</v>
      </c>
      <c r="K904" t="s">
        <v>1350</v>
      </c>
    </row>
    <row r="905" spans="1:11" x14ac:dyDescent="0.35">
      <c r="A905">
        <v>10357</v>
      </c>
      <c r="B905">
        <v>41</v>
      </c>
      <c r="C905">
        <v>87.13</v>
      </c>
      <c r="D905">
        <v>6</v>
      </c>
      <c r="E905">
        <v>45047</v>
      </c>
      <c r="F905" t="s">
        <v>1344</v>
      </c>
      <c r="G905">
        <v>57</v>
      </c>
      <c r="H905" t="s">
        <v>1392</v>
      </c>
      <c r="I905" t="s">
        <v>1483</v>
      </c>
      <c r="J905" t="s">
        <v>1461</v>
      </c>
      <c r="K905" t="s">
        <v>1350</v>
      </c>
    </row>
    <row r="906" spans="1:11" x14ac:dyDescent="0.35">
      <c r="A906">
        <v>10369</v>
      </c>
      <c r="B906">
        <v>42</v>
      </c>
      <c r="C906">
        <v>100</v>
      </c>
      <c r="D906">
        <v>1</v>
      </c>
      <c r="E906">
        <v>45348</v>
      </c>
      <c r="F906" t="s">
        <v>1344</v>
      </c>
      <c r="G906">
        <v>23</v>
      </c>
      <c r="H906" t="s">
        <v>1394</v>
      </c>
      <c r="I906" t="s">
        <v>1483</v>
      </c>
      <c r="J906" t="s">
        <v>1461</v>
      </c>
      <c r="K906" t="s">
        <v>1350</v>
      </c>
    </row>
    <row r="907" spans="1:11" x14ac:dyDescent="0.35">
      <c r="A907">
        <v>10381</v>
      </c>
      <c r="B907">
        <v>41</v>
      </c>
      <c r="C907">
        <v>100</v>
      </c>
      <c r="D907">
        <v>8</v>
      </c>
      <c r="E907">
        <v>45283</v>
      </c>
      <c r="F907" t="s">
        <v>1344</v>
      </c>
      <c r="G907">
        <v>24</v>
      </c>
      <c r="H907" t="s">
        <v>1353</v>
      </c>
      <c r="I907" t="s">
        <v>1483</v>
      </c>
      <c r="J907" t="s">
        <v>1461</v>
      </c>
      <c r="K907" t="s">
        <v>1368</v>
      </c>
    </row>
    <row r="908" spans="1:11" x14ac:dyDescent="0.35">
      <c r="A908">
        <v>10391</v>
      </c>
      <c r="B908">
        <v>32</v>
      </c>
      <c r="C908">
        <v>45.25</v>
      </c>
      <c r="D908">
        <v>6</v>
      </c>
      <c r="E908">
        <v>45469</v>
      </c>
      <c r="F908" t="s">
        <v>1344</v>
      </c>
      <c r="G908">
        <v>3</v>
      </c>
      <c r="H908" t="s">
        <v>1395</v>
      </c>
      <c r="I908" t="s">
        <v>1483</v>
      </c>
      <c r="J908" t="s">
        <v>1461</v>
      </c>
      <c r="K908" t="s">
        <v>1346</v>
      </c>
    </row>
    <row r="909" spans="1:11" x14ac:dyDescent="0.35">
      <c r="A909">
        <v>10423</v>
      </c>
      <c r="B909">
        <v>10</v>
      </c>
      <c r="C909">
        <v>88.14</v>
      </c>
      <c r="D909">
        <v>1</v>
      </c>
      <c r="E909">
        <v>45662</v>
      </c>
      <c r="F909" t="s">
        <v>1397</v>
      </c>
      <c r="G909">
        <v>66</v>
      </c>
      <c r="H909" t="s">
        <v>1414</v>
      </c>
      <c r="I909" t="s">
        <v>1483</v>
      </c>
      <c r="J909" t="s">
        <v>1461</v>
      </c>
      <c r="K909" t="s">
        <v>1346</v>
      </c>
    </row>
    <row r="910" spans="1:11" x14ac:dyDescent="0.35">
      <c r="A910">
        <v>10103</v>
      </c>
      <c r="B910">
        <v>35</v>
      </c>
      <c r="C910">
        <v>57.46</v>
      </c>
      <c r="D910">
        <v>14</v>
      </c>
      <c r="E910">
        <v>45595</v>
      </c>
      <c r="F910" t="s">
        <v>1344</v>
      </c>
      <c r="G910">
        <v>12</v>
      </c>
      <c r="H910" t="s">
        <v>1366</v>
      </c>
      <c r="I910" t="s">
        <v>1484</v>
      </c>
      <c r="J910" t="s">
        <v>1461</v>
      </c>
      <c r="K910" t="s">
        <v>1350</v>
      </c>
    </row>
    <row r="911" spans="1:11" x14ac:dyDescent="0.35">
      <c r="A911">
        <v>10111</v>
      </c>
      <c r="B911">
        <v>28</v>
      </c>
      <c r="C911">
        <v>64.33</v>
      </c>
      <c r="D911">
        <v>2</v>
      </c>
      <c r="E911">
        <v>45788</v>
      </c>
      <c r="F911" t="s">
        <v>1344</v>
      </c>
      <c r="G911">
        <v>58</v>
      </c>
      <c r="H911" t="s">
        <v>1357</v>
      </c>
      <c r="I911" t="s">
        <v>1484</v>
      </c>
      <c r="J911" t="s">
        <v>1461</v>
      </c>
      <c r="K911" t="s">
        <v>1350</v>
      </c>
    </row>
    <row r="912" spans="1:11" x14ac:dyDescent="0.35">
      <c r="A912">
        <v>10126</v>
      </c>
      <c r="B912">
        <v>46</v>
      </c>
      <c r="C912">
        <v>73.7</v>
      </c>
      <c r="D912">
        <v>14</v>
      </c>
      <c r="E912">
        <v>45587</v>
      </c>
      <c r="F912" t="s">
        <v>1344</v>
      </c>
      <c r="G912">
        <v>25</v>
      </c>
      <c r="H912" t="s">
        <v>1378</v>
      </c>
      <c r="I912" t="s">
        <v>1484</v>
      </c>
      <c r="J912" t="s">
        <v>1461</v>
      </c>
      <c r="K912" t="s">
        <v>1368</v>
      </c>
    </row>
    <row r="913" spans="1:11" x14ac:dyDescent="0.35">
      <c r="A913">
        <v>10139</v>
      </c>
      <c r="B913">
        <v>20</v>
      </c>
      <c r="C913">
        <v>71.2</v>
      </c>
      <c r="D913">
        <v>3</v>
      </c>
      <c r="E913">
        <v>45129</v>
      </c>
      <c r="F913" t="s">
        <v>1344</v>
      </c>
      <c r="G913">
        <v>77</v>
      </c>
      <c r="H913" t="s">
        <v>1370</v>
      </c>
      <c r="I913" t="s">
        <v>1484</v>
      </c>
      <c r="J913" t="s">
        <v>1461</v>
      </c>
      <c r="K913" t="s">
        <v>1350</v>
      </c>
    </row>
    <row r="914" spans="1:11" x14ac:dyDescent="0.35">
      <c r="A914">
        <v>10150</v>
      </c>
      <c r="B914">
        <v>30</v>
      </c>
      <c r="C914">
        <v>49.97</v>
      </c>
      <c r="D914">
        <v>11</v>
      </c>
      <c r="E914">
        <v>45514</v>
      </c>
      <c r="F914" t="s">
        <v>1344</v>
      </c>
      <c r="G914">
        <v>32</v>
      </c>
      <c r="H914" t="s">
        <v>1379</v>
      </c>
      <c r="I914" t="s">
        <v>1484</v>
      </c>
      <c r="J914" t="s">
        <v>1461</v>
      </c>
      <c r="K914" t="s">
        <v>1368</v>
      </c>
    </row>
    <row r="915" spans="1:11" x14ac:dyDescent="0.35">
      <c r="A915">
        <v>10163</v>
      </c>
      <c r="B915">
        <v>48</v>
      </c>
      <c r="C915">
        <v>69.959999999999994</v>
      </c>
      <c r="D915">
        <v>4</v>
      </c>
      <c r="E915">
        <v>45867</v>
      </c>
      <c r="F915" t="s">
        <v>1344</v>
      </c>
      <c r="G915">
        <v>20</v>
      </c>
      <c r="H915" t="s">
        <v>1380</v>
      </c>
      <c r="I915" t="s">
        <v>1484</v>
      </c>
      <c r="J915" t="s">
        <v>1461</v>
      </c>
      <c r="K915" t="s">
        <v>1350</v>
      </c>
    </row>
    <row r="916" spans="1:11" x14ac:dyDescent="0.35">
      <c r="A916">
        <v>10173</v>
      </c>
      <c r="B916">
        <v>28</v>
      </c>
      <c r="C916">
        <v>53.72</v>
      </c>
      <c r="D916">
        <v>2</v>
      </c>
      <c r="E916">
        <v>44932</v>
      </c>
      <c r="F916" t="s">
        <v>1344</v>
      </c>
      <c r="G916">
        <v>69</v>
      </c>
      <c r="H916" t="s">
        <v>1462</v>
      </c>
      <c r="I916" t="s">
        <v>1484</v>
      </c>
      <c r="J916" t="s">
        <v>1461</v>
      </c>
      <c r="K916" t="s">
        <v>1350</v>
      </c>
    </row>
    <row r="917" spans="1:11" x14ac:dyDescent="0.35">
      <c r="A917">
        <v>10183</v>
      </c>
      <c r="B917">
        <v>39</v>
      </c>
      <c r="C917">
        <v>68.08</v>
      </c>
      <c r="D917">
        <v>11</v>
      </c>
      <c r="E917">
        <v>44991</v>
      </c>
      <c r="F917" t="s">
        <v>1344</v>
      </c>
      <c r="G917">
        <v>19</v>
      </c>
      <c r="H917" t="s">
        <v>1382</v>
      </c>
      <c r="I917" t="s">
        <v>1484</v>
      </c>
      <c r="J917" t="s">
        <v>1461</v>
      </c>
      <c r="K917" t="s">
        <v>1350</v>
      </c>
    </row>
    <row r="918" spans="1:11" x14ac:dyDescent="0.35">
      <c r="A918">
        <v>10193</v>
      </c>
      <c r="B918">
        <v>24</v>
      </c>
      <c r="C918">
        <v>51.84</v>
      </c>
      <c r="D918">
        <v>3</v>
      </c>
      <c r="E918">
        <v>45655</v>
      </c>
      <c r="F918" t="s">
        <v>1344</v>
      </c>
      <c r="G918">
        <v>5</v>
      </c>
      <c r="H918" t="s">
        <v>1463</v>
      </c>
      <c r="I918" t="s">
        <v>1484</v>
      </c>
      <c r="J918" t="s">
        <v>1461</v>
      </c>
      <c r="K918" t="s">
        <v>1350</v>
      </c>
    </row>
    <row r="919" spans="1:11" x14ac:dyDescent="0.35">
      <c r="A919">
        <v>10206</v>
      </c>
      <c r="B919">
        <v>28</v>
      </c>
      <c r="C919">
        <v>67.459999999999994</v>
      </c>
      <c r="D919">
        <v>9</v>
      </c>
      <c r="E919">
        <v>45773</v>
      </c>
      <c r="F919" t="s">
        <v>1344</v>
      </c>
      <c r="G919">
        <v>18</v>
      </c>
      <c r="H919" t="s">
        <v>1384</v>
      </c>
      <c r="I919" t="s">
        <v>1484</v>
      </c>
      <c r="J919" t="s">
        <v>1461</v>
      </c>
      <c r="K919" t="s">
        <v>1368</v>
      </c>
    </row>
    <row r="920" spans="1:11" x14ac:dyDescent="0.35">
      <c r="A920">
        <v>10215</v>
      </c>
      <c r="B920">
        <v>31</v>
      </c>
      <c r="C920">
        <v>58.71</v>
      </c>
      <c r="D920">
        <v>6</v>
      </c>
      <c r="E920">
        <v>45910</v>
      </c>
      <c r="F920" t="s">
        <v>1344</v>
      </c>
      <c r="G920">
        <v>92</v>
      </c>
      <c r="H920" t="s">
        <v>1385</v>
      </c>
      <c r="I920" t="s">
        <v>1484</v>
      </c>
      <c r="J920" t="s">
        <v>1461</v>
      </c>
      <c r="K920" t="s">
        <v>1350</v>
      </c>
    </row>
    <row r="921" spans="1:11" x14ac:dyDescent="0.35">
      <c r="A921">
        <v>10228</v>
      </c>
      <c r="B921">
        <v>45</v>
      </c>
      <c r="C921">
        <v>63.71</v>
      </c>
      <c r="D921">
        <v>5</v>
      </c>
      <c r="E921">
        <v>45811</v>
      </c>
      <c r="F921" t="s">
        <v>1344</v>
      </c>
      <c r="G921">
        <v>17</v>
      </c>
      <c r="H921" t="s">
        <v>1386</v>
      </c>
      <c r="I921" t="s">
        <v>1484</v>
      </c>
      <c r="J921" t="s">
        <v>1461</v>
      </c>
      <c r="K921" t="s">
        <v>1350</v>
      </c>
    </row>
    <row r="922" spans="1:11" x14ac:dyDescent="0.35">
      <c r="A922">
        <v>10244</v>
      </c>
      <c r="B922">
        <v>24</v>
      </c>
      <c r="C922">
        <v>58.09</v>
      </c>
      <c r="D922">
        <v>3</v>
      </c>
      <c r="E922">
        <v>45519</v>
      </c>
      <c r="F922" t="s">
        <v>1344</v>
      </c>
      <c r="G922">
        <v>34</v>
      </c>
      <c r="H922" t="s">
        <v>1374</v>
      </c>
      <c r="I922" t="s">
        <v>1484</v>
      </c>
      <c r="J922" t="s">
        <v>1461</v>
      </c>
      <c r="K922" t="s">
        <v>1350</v>
      </c>
    </row>
    <row r="923" spans="1:11" x14ac:dyDescent="0.35">
      <c r="A923">
        <v>10257</v>
      </c>
      <c r="B923">
        <v>49</v>
      </c>
      <c r="C923">
        <v>53.72</v>
      </c>
      <c r="D923">
        <v>3</v>
      </c>
      <c r="E923">
        <v>45280</v>
      </c>
      <c r="F923" t="s">
        <v>1344</v>
      </c>
      <c r="G923">
        <v>83</v>
      </c>
      <c r="H923" t="s">
        <v>1419</v>
      </c>
      <c r="I923" t="s">
        <v>1484</v>
      </c>
      <c r="J923" t="s">
        <v>1461</v>
      </c>
      <c r="K923" t="s">
        <v>1350</v>
      </c>
    </row>
    <row r="924" spans="1:11" x14ac:dyDescent="0.35">
      <c r="A924">
        <v>10269</v>
      </c>
      <c r="B924">
        <v>32</v>
      </c>
      <c r="C924">
        <v>63.08</v>
      </c>
      <c r="D924">
        <v>1</v>
      </c>
      <c r="E924">
        <v>45143</v>
      </c>
      <c r="F924" t="s">
        <v>1344</v>
      </c>
      <c r="G924">
        <v>72</v>
      </c>
      <c r="H924" t="s">
        <v>1369</v>
      </c>
      <c r="I924" t="s">
        <v>1484</v>
      </c>
      <c r="J924" t="s">
        <v>1461</v>
      </c>
      <c r="K924" t="s">
        <v>1346</v>
      </c>
    </row>
    <row r="925" spans="1:11" x14ac:dyDescent="0.35">
      <c r="A925">
        <v>10280</v>
      </c>
      <c r="B925">
        <v>43</v>
      </c>
      <c r="C925">
        <v>68.709999999999994</v>
      </c>
      <c r="D925">
        <v>5</v>
      </c>
      <c r="E925">
        <v>45591</v>
      </c>
      <c r="F925" t="s">
        <v>1344</v>
      </c>
      <c r="G925">
        <v>2</v>
      </c>
      <c r="H925" t="s">
        <v>1389</v>
      </c>
      <c r="I925" t="s">
        <v>1484</v>
      </c>
      <c r="J925" t="s">
        <v>1461</v>
      </c>
      <c r="K925" t="s">
        <v>1368</v>
      </c>
    </row>
    <row r="926" spans="1:11" x14ac:dyDescent="0.35">
      <c r="A926">
        <v>10291</v>
      </c>
      <c r="B926">
        <v>37</v>
      </c>
      <c r="C926">
        <v>50.59</v>
      </c>
      <c r="D926">
        <v>14</v>
      </c>
      <c r="E926">
        <v>45806</v>
      </c>
      <c r="F926" t="s">
        <v>1344</v>
      </c>
      <c r="G926">
        <v>74</v>
      </c>
      <c r="H926" t="s">
        <v>1390</v>
      </c>
      <c r="I926" t="s">
        <v>1484</v>
      </c>
      <c r="J926" t="s">
        <v>1461</v>
      </c>
      <c r="K926" t="s">
        <v>1368</v>
      </c>
    </row>
    <row r="927" spans="1:11" x14ac:dyDescent="0.35">
      <c r="A927">
        <v>10304</v>
      </c>
      <c r="B927">
        <v>24</v>
      </c>
      <c r="C927">
        <v>64.959999999999994</v>
      </c>
      <c r="D927">
        <v>9</v>
      </c>
      <c r="E927">
        <v>44991</v>
      </c>
      <c r="F927" t="s">
        <v>1344</v>
      </c>
      <c r="G927">
        <v>8</v>
      </c>
      <c r="H927" t="s">
        <v>1391</v>
      </c>
      <c r="I927" t="s">
        <v>1484</v>
      </c>
      <c r="J927" t="s">
        <v>1461</v>
      </c>
      <c r="K927" t="s">
        <v>1368</v>
      </c>
    </row>
    <row r="928" spans="1:11" x14ac:dyDescent="0.35">
      <c r="A928">
        <v>10312</v>
      </c>
      <c r="B928">
        <v>35</v>
      </c>
      <c r="C928">
        <v>53.72</v>
      </c>
      <c r="D928">
        <v>6</v>
      </c>
      <c r="E928">
        <v>45961</v>
      </c>
      <c r="F928" t="s">
        <v>1344</v>
      </c>
      <c r="G928">
        <v>57</v>
      </c>
      <c r="H928" t="s">
        <v>1392</v>
      </c>
      <c r="I928" t="s">
        <v>1484</v>
      </c>
      <c r="J928" t="s">
        <v>1461</v>
      </c>
      <c r="K928" t="s">
        <v>1368</v>
      </c>
    </row>
    <row r="929" spans="1:11" x14ac:dyDescent="0.35">
      <c r="A929">
        <v>10322</v>
      </c>
      <c r="B929">
        <v>41</v>
      </c>
      <c r="C929">
        <v>29.87</v>
      </c>
      <c r="D929">
        <v>13</v>
      </c>
      <c r="E929">
        <v>45828</v>
      </c>
      <c r="F929" t="s">
        <v>1344</v>
      </c>
      <c r="G929">
        <v>62</v>
      </c>
      <c r="H929" t="s">
        <v>1393</v>
      </c>
      <c r="I929" t="s">
        <v>1484</v>
      </c>
      <c r="J929" t="s">
        <v>1461</v>
      </c>
      <c r="K929" t="s">
        <v>1350</v>
      </c>
    </row>
    <row r="930" spans="1:11" x14ac:dyDescent="0.35">
      <c r="A930">
        <v>10332</v>
      </c>
      <c r="B930">
        <v>26</v>
      </c>
      <c r="C930">
        <v>100</v>
      </c>
      <c r="D930">
        <v>17</v>
      </c>
      <c r="E930">
        <v>45258</v>
      </c>
      <c r="F930" t="s">
        <v>1344</v>
      </c>
      <c r="G930">
        <v>11</v>
      </c>
      <c r="H930" t="s">
        <v>1440</v>
      </c>
      <c r="I930" t="s">
        <v>1484</v>
      </c>
      <c r="J930" t="s">
        <v>1461</v>
      </c>
      <c r="K930" t="s">
        <v>1350</v>
      </c>
    </row>
    <row r="931" spans="1:11" x14ac:dyDescent="0.35">
      <c r="A931">
        <v>10347</v>
      </c>
      <c r="B931">
        <v>34</v>
      </c>
      <c r="C931">
        <v>64.959999999999994</v>
      </c>
      <c r="D931">
        <v>10</v>
      </c>
      <c r="E931">
        <v>45838</v>
      </c>
      <c r="F931" t="s">
        <v>1344</v>
      </c>
      <c r="G931">
        <v>6</v>
      </c>
      <c r="H931" t="s">
        <v>1359</v>
      </c>
      <c r="I931" t="s">
        <v>1484</v>
      </c>
      <c r="J931" t="s">
        <v>1461</v>
      </c>
      <c r="K931" t="s">
        <v>1350</v>
      </c>
    </row>
    <row r="932" spans="1:11" x14ac:dyDescent="0.35">
      <c r="A932">
        <v>10357</v>
      </c>
      <c r="B932">
        <v>49</v>
      </c>
      <c r="C932">
        <v>70.58</v>
      </c>
      <c r="D932">
        <v>5</v>
      </c>
      <c r="E932">
        <v>45391</v>
      </c>
      <c r="F932" t="s">
        <v>1344</v>
      </c>
      <c r="G932">
        <v>57</v>
      </c>
      <c r="H932" t="s">
        <v>1392</v>
      </c>
      <c r="I932" t="s">
        <v>1484</v>
      </c>
      <c r="J932" t="s">
        <v>1461</v>
      </c>
      <c r="K932" t="s">
        <v>1350</v>
      </c>
    </row>
    <row r="933" spans="1:11" x14ac:dyDescent="0.35">
      <c r="A933">
        <v>10369</v>
      </c>
      <c r="B933">
        <v>28</v>
      </c>
      <c r="C933">
        <v>44.21</v>
      </c>
      <c r="D933">
        <v>6</v>
      </c>
      <c r="E933">
        <v>45478</v>
      </c>
      <c r="F933" t="s">
        <v>1344</v>
      </c>
      <c r="G933">
        <v>23</v>
      </c>
      <c r="H933" t="s">
        <v>1394</v>
      </c>
      <c r="I933" t="s">
        <v>1484</v>
      </c>
      <c r="J933" t="s">
        <v>1461</v>
      </c>
      <c r="K933" t="s">
        <v>1350</v>
      </c>
    </row>
    <row r="934" spans="1:11" x14ac:dyDescent="0.35">
      <c r="A934">
        <v>10381</v>
      </c>
      <c r="B934">
        <v>40</v>
      </c>
      <c r="C934">
        <v>68.08</v>
      </c>
      <c r="D934">
        <v>4</v>
      </c>
      <c r="E934">
        <v>45072</v>
      </c>
      <c r="F934" t="s">
        <v>1344</v>
      </c>
      <c r="G934">
        <v>24</v>
      </c>
      <c r="H934" t="s">
        <v>1353</v>
      </c>
      <c r="I934" t="s">
        <v>1484</v>
      </c>
      <c r="J934" t="s">
        <v>1461</v>
      </c>
      <c r="K934" t="s">
        <v>1368</v>
      </c>
    </row>
    <row r="935" spans="1:11" x14ac:dyDescent="0.35">
      <c r="A935">
        <v>10392</v>
      </c>
      <c r="B935">
        <v>37</v>
      </c>
      <c r="C935">
        <v>59.96</v>
      </c>
      <c r="D935">
        <v>3</v>
      </c>
      <c r="E935">
        <v>45175</v>
      </c>
      <c r="F935" t="s">
        <v>1344</v>
      </c>
      <c r="G935">
        <v>53</v>
      </c>
      <c r="H935" t="s">
        <v>1424</v>
      </c>
      <c r="I935" t="s">
        <v>1484</v>
      </c>
      <c r="J935" t="s">
        <v>1461</v>
      </c>
      <c r="K935" t="s">
        <v>1346</v>
      </c>
    </row>
    <row r="936" spans="1:11" x14ac:dyDescent="0.35">
      <c r="A936">
        <v>10423</v>
      </c>
      <c r="B936">
        <v>31</v>
      </c>
      <c r="C936">
        <v>53.72</v>
      </c>
      <c r="D936">
        <v>3</v>
      </c>
      <c r="E936">
        <v>45950</v>
      </c>
      <c r="F936" t="s">
        <v>1397</v>
      </c>
      <c r="G936">
        <v>66</v>
      </c>
      <c r="H936" t="s">
        <v>1414</v>
      </c>
      <c r="I936" t="s">
        <v>1484</v>
      </c>
      <c r="J936" t="s">
        <v>1461</v>
      </c>
      <c r="K936" t="s">
        <v>1346</v>
      </c>
    </row>
    <row r="937" spans="1:11" x14ac:dyDescent="0.35">
      <c r="A937">
        <v>10106</v>
      </c>
      <c r="B937">
        <v>41</v>
      </c>
      <c r="C937">
        <v>83.44</v>
      </c>
      <c r="D937">
        <v>18</v>
      </c>
      <c r="E937">
        <v>45844</v>
      </c>
      <c r="F937" t="s">
        <v>1344</v>
      </c>
      <c r="G937">
        <v>69</v>
      </c>
      <c r="H937" t="s">
        <v>1462</v>
      </c>
      <c r="I937" t="s">
        <v>1485</v>
      </c>
      <c r="J937" t="s">
        <v>1486</v>
      </c>
      <c r="K937" t="s">
        <v>1350</v>
      </c>
    </row>
    <row r="938" spans="1:11" x14ac:dyDescent="0.35">
      <c r="A938">
        <v>10119</v>
      </c>
      <c r="B938">
        <v>21</v>
      </c>
      <c r="C938">
        <v>89.46</v>
      </c>
      <c r="D938">
        <v>9</v>
      </c>
      <c r="E938">
        <v>45439</v>
      </c>
      <c r="F938" t="s">
        <v>1344</v>
      </c>
      <c r="G938">
        <v>72</v>
      </c>
      <c r="H938" t="s">
        <v>1369</v>
      </c>
      <c r="I938" t="s">
        <v>1485</v>
      </c>
      <c r="J938" t="s">
        <v>1486</v>
      </c>
      <c r="K938" t="s">
        <v>1350</v>
      </c>
    </row>
    <row r="939" spans="1:11" x14ac:dyDescent="0.35">
      <c r="A939">
        <v>10130</v>
      </c>
      <c r="B939">
        <v>40</v>
      </c>
      <c r="C939">
        <v>96.34</v>
      </c>
      <c r="D939">
        <v>2</v>
      </c>
      <c r="E939">
        <v>45980</v>
      </c>
      <c r="F939" t="s">
        <v>1344</v>
      </c>
      <c r="G939">
        <v>10</v>
      </c>
      <c r="H939" t="s">
        <v>1487</v>
      </c>
      <c r="I939" t="s">
        <v>1485</v>
      </c>
      <c r="J939" t="s">
        <v>1486</v>
      </c>
      <c r="K939" t="s">
        <v>1350</v>
      </c>
    </row>
    <row r="940" spans="1:11" x14ac:dyDescent="0.35">
      <c r="A940">
        <v>10143</v>
      </c>
      <c r="B940">
        <v>46</v>
      </c>
      <c r="C940">
        <v>74.84</v>
      </c>
      <c r="D940">
        <v>13</v>
      </c>
      <c r="E940">
        <v>45959</v>
      </c>
      <c r="F940" t="s">
        <v>1344</v>
      </c>
      <c r="G940">
        <v>56</v>
      </c>
      <c r="H940" t="s">
        <v>1407</v>
      </c>
      <c r="I940" t="s">
        <v>1485</v>
      </c>
      <c r="J940" t="s">
        <v>1486</v>
      </c>
      <c r="K940" t="s">
        <v>1350</v>
      </c>
    </row>
    <row r="941" spans="1:11" x14ac:dyDescent="0.35">
      <c r="A941">
        <v>10155</v>
      </c>
      <c r="B941">
        <v>44</v>
      </c>
      <c r="C941">
        <v>79.14</v>
      </c>
      <c r="D941">
        <v>11</v>
      </c>
      <c r="E941">
        <v>45229</v>
      </c>
      <c r="F941" t="s">
        <v>1344</v>
      </c>
      <c r="G941">
        <v>86</v>
      </c>
      <c r="H941" t="s">
        <v>1365</v>
      </c>
      <c r="I941" t="s">
        <v>1485</v>
      </c>
      <c r="J941" t="s">
        <v>1486</v>
      </c>
      <c r="K941" t="s">
        <v>1350</v>
      </c>
    </row>
    <row r="942" spans="1:11" x14ac:dyDescent="0.35">
      <c r="A942">
        <v>10167</v>
      </c>
      <c r="B942">
        <v>46</v>
      </c>
      <c r="C942">
        <v>73.12</v>
      </c>
      <c r="D942">
        <v>7</v>
      </c>
      <c r="E942">
        <v>45877</v>
      </c>
      <c r="F942" t="s">
        <v>1408</v>
      </c>
      <c r="G942">
        <v>74</v>
      </c>
      <c r="H942" t="s">
        <v>1390</v>
      </c>
      <c r="I942" t="s">
        <v>1485</v>
      </c>
      <c r="J942" t="s">
        <v>1486</v>
      </c>
      <c r="K942" t="s">
        <v>1350</v>
      </c>
    </row>
    <row r="943" spans="1:11" x14ac:dyDescent="0.35">
      <c r="A943">
        <v>10178</v>
      </c>
      <c r="B943">
        <v>41</v>
      </c>
      <c r="C943">
        <v>81.72</v>
      </c>
      <c r="D943">
        <v>10</v>
      </c>
      <c r="E943">
        <v>45621</v>
      </c>
      <c r="F943" t="s">
        <v>1344</v>
      </c>
      <c r="G943">
        <v>1</v>
      </c>
      <c r="H943" t="s">
        <v>1409</v>
      </c>
      <c r="I943" t="s">
        <v>1485</v>
      </c>
      <c r="J943" t="s">
        <v>1486</v>
      </c>
      <c r="K943" t="s">
        <v>1350</v>
      </c>
    </row>
    <row r="944" spans="1:11" x14ac:dyDescent="0.35">
      <c r="A944">
        <v>10186</v>
      </c>
      <c r="B944">
        <v>32</v>
      </c>
      <c r="C944">
        <v>89.46</v>
      </c>
      <c r="D944">
        <v>7</v>
      </c>
      <c r="E944">
        <v>45886</v>
      </c>
      <c r="F944" t="s">
        <v>1344</v>
      </c>
      <c r="G944">
        <v>31</v>
      </c>
      <c r="H944" t="s">
        <v>1410</v>
      </c>
      <c r="I944" t="s">
        <v>1485</v>
      </c>
      <c r="J944" t="s">
        <v>1486</v>
      </c>
      <c r="K944" t="s">
        <v>1350</v>
      </c>
    </row>
    <row r="945" spans="1:11" x14ac:dyDescent="0.35">
      <c r="A945">
        <v>10197</v>
      </c>
      <c r="B945">
        <v>46</v>
      </c>
      <c r="C945">
        <v>87.74</v>
      </c>
      <c r="D945">
        <v>4</v>
      </c>
      <c r="E945">
        <v>45275</v>
      </c>
      <c r="F945" t="s">
        <v>1344</v>
      </c>
      <c r="G945">
        <v>33</v>
      </c>
      <c r="H945" t="s">
        <v>1411</v>
      </c>
      <c r="I945" t="s">
        <v>1485</v>
      </c>
      <c r="J945" t="s">
        <v>1486</v>
      </c>
      <c r="K945" t="s">
        <v>1350</v>
      </c>
    </row>
    <row r="946" spans="1:11" x14ac:dyDescent="0.35">
      <c r="A946">
        <v>10209</v>
      </c>
      <c r="B946">
        <v>28</v>
      </c>
      <c r="C946">
        <v>100</v>
      </c>
      <c r="D946">
        <v>6</v>
      </c>
      <c r="E946">
        <v>45785</v>
      </c>
      <c r="F946" t="s">
        <v>1344</v>
      </c>
      <c r="G946">
        <v>51</v>
      </c>
      <c r="H946" t="s">
        <v>1412</v>
      </c>
      <c r="I946" t="s">
        <v>1485</v>
      </c>
      <c r="J946" t="s">
        <v>1486</v>
      </c>
      <c r="K946" t="s">
        <v>1350</v>
      </c>
    </row>
    <row r="947" spans="1:11" x14ac:dyDescent="0.35">
      <c r="A947">
        <v>10222</v>
      </c>
      <c r="B947">
        <v>49</v>
      </c>
      <c r="C947">
        <v>94.62</v>
      </c>
      <c r="D947">
        <v>10</v>
      </c>
      <c r="E947">
        <v>45373</v>
      </c>
      <c r="F947" t="s">
        <v>1344</v>
      </c>
      <c r="G947">
        <v>22</v>
      </c>
      <c r="H947" t="s">
        <v>1413</v>
      </c>
      <c r="I947" t="s">
        <v>1485</v>
      </c>
      <c r="J947" t="s">
        <v>1486</v>
      </c>
      <c r="K947" t="s">
        <v>1350</v>
      </c>
    </row>
    <row r="948" spans="1:11" x14ac:dyDescent="0.35">
      <c r="A948">
        <v>10248</v>
      </c>
      <c r="B948">
        <v>21</v>
      </c>
      <c r="C948">
        <v>73.98</v>
      </c>
      <c r="D948">
        <v>1</v>
      </c>
      <c r="E948">
        <v>45279</v>
      </c>
      <c r="F948" t="s">
        <v>1408</v>
      </c>
      <c r="G948">
        <v>46</v>
      </c>
      <c r="H948" t="s">
        <v>1347</v>
      </c>
      <c r="I948" t="s">
        <v>1485</v>
      </c>
      <c r="J948" t="s">
        <v>1486</v>
      </c>
      <c r="K948" t="s">
        <v>1346</v>
      </c>
    </row>
    <row r="949" spans="1:11" x14ac:dyDescent="0.35">
      <c r="A949">
        <v>10262</v>
      </c>
      <c r="B949">
        <v>32</v>
      </c>
      <c r="C949">
        <v>84.3</v>
      </c>
      <c r="D949">
        <v>15</v>
      </c>
      <c r="E949">
        <v>45149</v>
      </c>
      <c r="F949" t="s">
        <v>1408</v>
      </c>
      <c r="G949">
        <v>34</v>
      </c>
      <c r="H949" t="s">
        <v>1374</v>
      </c>
      <c r="I949" t="s">
        <v>1485</v>
      </c>
      <c r="J949" t="s">
        <v>1486</v>
      </c>
      <c r="K949" t="s">
        <v>1350</v>
      </c>
    </row>
    <row r="950" spans="1:11" x14ac:dyDescent="0.35">
      <c r="A950">
        <v>10273</v>
      </c>
      <c r="B950">
        <v>34</v>
      </c>
      <c r="C950">
        <v>98.06</v>
      </c>
      <c r="D950">
        <v>2</v>
      </c>
      <c r="E950">
        <v>45349</v>
      </c>
      <c r="F950" t="s">
        <v>1344</v>
      </c>
      <c r="G950">
        <v>66</v>
      </c>
      <c r="H950" t="s">
        <v>1414</v>
      </c>
      <c r="I950" t="s">
        <v>1485</v>
      </c>
      <c r="J950" t="s">
        <v>1486</v>
      </c>
      <c r="K950" t="s">
        <v>1350</v>
      </c>
    </row>
    <row r="951" spans="1:11" x14ac:dyDescent="0.35">
      <c r="A951">
        <v>10283</v>
      </c>
      <c r="B951">
        <v>21</v>
      </c>
      <c r="C951">
        <v>98.06</v>
      </c>
      <c r="D951">
        <v>4</v>
      </c>
      <c r="E951">
        <v>45631</v>
      </c>
      <c r="F951" t="s">
        <v>1344</v>
      </c>
      <c r="G951">
        <v>70</v>
      </c>
      <c r="H951" t="s">
        <v>1415</v>
      </c>
      <c r="I951" t="s">
        <v>1485</v>
      </c>
      <c r="J951" t="s">
        <v>1486</v>
      </c>
      <c r="K951" t="s">
        <v>1346</v>
      </c>
    </row>
    <row r="952" spans="1:11" x14ac:dyDescent="0.35">
      <c r="A952">
        <v>10296</v>
      </c>
      <c r="B952">
        <v>21</v>
      </c>
      <c r="C952">
        <v>96.34</v>
      </c>
      <c r="D952">
        <v>13</v>
      </c>
      <c r="E952">
        <v>45658</v>
      </c>
      <c r="F952" t="s">
        <v>1344</v>
      </c>
      <c r="G952">
        <v>13</v>
      </c>
      <c r="H952" t="s">
        <v>1469</v>
      </c>
      <c r="I952" t="s">
        <v>1485</v>
      </c>
      <c r="J952" t="s">
        <v>1486</v>
      </c>
      <c r="K952" t="s">
        <v>1350</v>
      </c>
    </row>
    <row r="953" spans="1:11" x14ac:dyDescent="0.35">
      <c r="A953">
        <v>10307</v>
      </c>
      <c r="B953">
        <v>31</v>
      </c>
      <c r="C953">
        <v>83.44</v>
      </c>
      <c r="D953">
        <v>7</v>
      </c>
      <c r="E953">
        <v>45847</v>
      </c>
      <c r="F953" t="s">
        <v>1344</v>
      </c>
      <c r="G953">
        <v>19</v>
      </c>
      <c r="H953" t="s">
        <v>1382</v>
      </c>
      <c r="I953" t="s">
        <v>1485</v>
      </c>
      <c r="J953" t="s">
        <v>1486</v>
      </c>
      <c r="K953" t="s">
        <v>1346</v>
      </c>
    </row>
    <row r="954" spans="1:11" x14ac:dyDescent="0.35">
      <c r="A954">
        <v>10316</v>
      </c>
      <c r="B954">
        <v>21</v>
      </c>
      <c r="C954">
        <v>94.62</v>
      </c>
      <c r="D954">
        <v>15</v>
      </c>
      <c r="E954">
        <v>44928</v>
      </c>
      <c r="F954" t="s">
        <v>1344</v>
      </c>
      <c r="G954">
        <v>39</v>
      </c>
      <c r="H954" t="s">
        <v>1417</v>
      </c>
      <c r="I954" t="s">
        <v>1485</v>
      </c>
      <c r="J954" t="s">
        <v>1486</v>
      </c>
      <c r="K954" t="s">
        <v>1350</v>
      </c>
    </row>
    <row r="955" spans="1:11" x14ac:dyDescent="0.35">
      <c r="A955">
        <v>10327</v>
      </c>
      <c r="B955">
        <v>25</v>
      </c>
      <c r="C955">
        <v>45.86</v>
      </c>
      <c r="D955">
        <v>5</v>
      </c>
      <c r="E955">
        <v>44950</v>
      </c>
      <c r="F955" t="s">
        <v>1423</v>
      </c>
      <c r="G955">
        <v>28</v>
      </c>
      <c r="H955" t="s">
        <v>1405</v>
      </c>
      <c r="I955" t="s">
        <v>1485</v>
      </c>
      <c r="J955" t="s">
        <v>1486</v>
      </c>
      <c r="K955" t="s">
        <v>1346</v>
      </c>
    </row>
    <row r="956" spans="1:11" x14ac:dyDescent="0.35">
      <c r="A956">
        <v>10338</v>
      </c>
      <c r="B956">
        <v>28</v>
      </c>
      <c r="C956">
        <v>82.58</v>
      </c>
      <c r="D956">
        <v>3</v>
      </c>
      <c r="E956">
        <v>45979</v>
      </c>
      <c r="F956" t="s">
        <v>1344</v>
      </c>
      <c r="G956">
        <v>71</v>
      </c>
      <c r="H956" t="s">
        <v>1470</v>
      </c>
      <c r="I956" t="s">
        <v>1485</v>
      </c>
      <c r="J956" t="s">
        <v>1486</v>
      </c>
      <c r="K956" t="s">
        <v>1350</v>
      </c>
    </row>
    <row r="957" spans="1:11" x14ac:dyDescent="0.35">
      <c r="A957">
        <v>10350</v>
      </c>
      <c r="B957">
        <v>43</v>
      </c>
      <c r="C957">
        <v>64.97</v>
      </c>
      <c r="D957">
        <v>6</v>
      </c>
      <c r="E957">
        <v>45954</v>
      </c>
      <c r="F957" t="s">
        <v>1344</v>
      </c>
      <c r="G957">
        <v>34</v>
      </c>
      <c r="H957" t="s">
        <v>1374</v>
      </c>
      <c r="I957" t="s">
        <v>1485</v>
      </c>
      <c r="J957" t="s">
        <v>1486</v>
      </c>
      <c r="K957" t="s">
        <v>1346</v>
      </c>
    </row>
    <row r="958" spans="1:11" x14ac:dyDescent="0.35">
      <c r="A958">
        <v>10373</v>
      </c>
      <c r="B958">
        <v>22</v>
      </c>
      <c r="C958">
        <v>86.74</v>
      </c>
      <c r="D958">
        <v>5</v>
      </c>
      <c r="E958">
        <v>45312</v>
      </c>
      <c r="F958" t="s">
        <v>1344</v>
      </c>
      <c r="G958">
        <v>65</v>
      </c>
      <c r="H958" t="s">
        <v>1418</v>
      </c>
      <c r="I958" t="s">
        <v>1485</v>
      </c>
      <c r="J958" t="s">
        <v>1486</v>
      </c>
      <c r="K958" t="s">
        <v>1350</v>
      </c>
    </row>
    <row r="959" spans="1:11" x14ac:dyDescent="0.35">
      <c r="A959">
        <v>10386</v>
      </c>
      <c r="B959">
        <v>37</v>
      </c>
      <c r="C959">
        <v>93.01</v>
      </c>
      <c r="D959">
        <v>5</v>
      </c>
      <c r="E959">
        <v>45948</v>
      </c>
      <c r="F959" t="s">
        <v>1423</v>
      </c>
      <c r="G959">
        <v>34</v>
      </c>
      <c r="H959" t="s">
        <v>1374</v>
      </c>
      <c r="I959" t="s">
        <v>1485</v>
      </c>
      <c r="J959" t="s">
        <v>1486</v>
      </c>
      <c r="K959" t="s">
        <v>1346</v>
      </c>
    </row>
    <row r="960" spans="1:11" x14ac:dyDescent="0.35">
      <c r="A960">
        <v>10398</v>
      </c>
      <c r="B960">
        <v>28</v>
      </c>
      <c r="C960">
        <v>72.260000000000005</v>
      </c>
      <c r="D960">
        <v>18</v>
      </c>
      <c r="E960">
        <v>45892</v>
      </c>
      <c r="F960" t="s">
        <v>1344</v>
      </c>
      <c r="G960">
        <v>68</v>
      </c>
      <c r="H960" t="s">
        <v>1349</v>
      </c>
      <c r="I960" t="s">
        <v>1485</v>
      </c>
      <c r="J960" t="s">
        <v>1486</v>
      </c>
      <c r="K960" t="s">
        <v>1350</v>
      </c>
    </row>
    <row r="961" spans="1:11" x14ac:dyDescent="0.35">
      <c r="A961">
        <v>10400</v>
      </c>
      <c r="B961">
        <v>30</v>
      </c>
      <c r="C961">
        <v>74.84</v>
      </c>
      <c r="D961">
        <v>7</v>
      </c>
      <c r="E961">
        <v>45975</v>
      </c>
      <c r="F961" t="s">
        <v>1344</v>
      </c>
      <c r="G961">
        <v>83</v>
      </c>
      <c r="H961" t="s">
        <v>1419</v>
      </c>
      <c r="I961" t="s">
        <v>1485</v>
      </c>
      <c r="J961" t="s">
        <v>1486</v>
      </c>
      <c r="K961" t="s">
        <v>1368</v>
      </c>
    </row>
    <row r="962" spans="1:11" x14ac:dyDescent="0.35">
      <c r="A962">
        <v>10414</v>
      </c>
      <c r="B962">
        <v>44</v>
      </c>
      <c r="C962">
        <v>73.98</v>
      </c>
      <c r="D962">
        <v>1</v>
      </c>
      <c r="E962">
        <v>45178</v>
      </c>
      <c r="F962" t="s">
        <v>1420</v>
      </c>
      <c r="G962">
        <v>38</v>
      </c>
      <c r="H962" t="s">
        <v>1416</v>
      </c>
      <c r="I962" t="s">
        <v>1485</v>
      </c>
      <c r="J962" t="s">
        <v>1486</v>
      </c>
      <c r="K962" t="s">
        <v>1346</v>
      </c>
    </row>
    <row r="963" spans="1:11" x14ac:dyDescent="0.35">
      <c r="A963">
        <v>10103</v>
      </c>
      <c r="B963">
        <v>25</v>
      </c>
      <c r="C963">
        <v>100</v>
      </c>
      <c r="D963">
        <v>13</v>
      </c>
      <c r="E963">
        <v>45334</v>
      </c>
      <c r="F963" t="s">
        <v>1344</v>
      </c>
      <c r="G963">
        <v>12</v>
      </c>
      <c r="H963" t="s">
        <v>1366</v>
      </c>
      <c r="I963" t="s">
        <v>1488</v>
      </c>
      <c r="J963" t="s">
        <v>1461</v>
      </c>
      <c r="K963" t="s">
        <v>1350</v>
      </c>
    </row>
    <row r="964" spans="1:11" x14ac:dyDescent="0.35">
      <c r="A964">
        <v>10111</v>
      </c>
      <c r="B964">
        <v>43</v>
      </c>
      <c r="C964">
        <v>100</v>
      </c>
      <c r="D964">
        <v>1</v>
      </c>
      <c r="E964">
        <v>45966</v>
      </c>
      <c r="F964" t="s">
        <v>1344</v>
      </c>
      <c r="G964">
        <v>58</v>
      </c>
      <c r="H964" t="s">
        <v>1357</v>
      </c>
      <c r="I964" t="s">
        <v>1488</v>
      </c>
      <c r="J964" t="s">
        <v>1461</v>
      </c>
      <c r="K964" t="s">
        <v>1350</v>
      </c>
    </row>
    <row r="965" spans="1:11" x14ac:dyDescent="0.35">
      <c r="A965">
        <v>10126</v>
      </c>
      <c r="B965">
        <v>30</v>
      </c>
      <c r="C965">
        <v>97.39</v>
      </c>
      <c r="D965">
        <v>13</v>
      </c>
      <c r="E965">
        <v>45681</v>
      </c>
      <c r="F965" t="s">
        <v>1344</v>
      </c>
      <c r="G965">
        <v>25</v>
      </c>
      <c r="H965" t="s">
        <v>1378</v>
      </c>
      <c r="I965" t="s">
        <v>1488</v>
      </c>
      <c r="J965" t="s">
        <v>1461</v>
      </c>
      <c r="K965" t="s">
        <v>1368</v>
      </c>
    </row>
    <row r="966" spans="1:11" x14ac:dyDescent="0.35">
      <c r="A966">
        <v>10139</v>
      </c>
      <c r="B966">
        <v>20</v>
      </c>
      <c r="C966">
        <v>90.06</v>
      </c>
      <c r="D966">
        <v>2</v>
      </c>
      <c r="E966">
        <v>45852</v>
      </c>
      <c r="F966" t="s">
        <v>1344</v>
      </c>
      <c r="G966">
        <v>77</v>
      </c>
      <c r="H966" t="s">
        <v>1370</v>
      </c>
      <c r="I966" t="s">
        <v>1488</v>
      </c>
      <c r="J966" t="s">
        <v>1461</v>
      </c>
      <c r="K966" t="s">
        <v>1350</v>
      </c>
    </row>
    <row r="967" spans="1:11" x14ac:dyDescent="0.35">
      <c r="A967">
        <v>10150</v>
      </c>
      <c r="B967">
        <v>26</v>
      </c>
      <c r="C967">
        <v>100</v>
      </c>
      <c r="D967">
        <v>10</v>
      </c>
      <c r="E967">
        <v>45158</v>
      </c>
      <c r="F967" t="s">
        <v>1344</v>
      </c>
      <c r="G967">
        <v>32</v>
      </c>
      <c r="H967" t="s">
        <v>1379</v>
      </c>
      <c r="I967" t="s">
        <v>1488</v>
      </c>
      <c r="J967" t="s">
        <v>1461</v>
      </c>
      <c r="K967" t="s">
        <v>1368</v>
      </c>
    </row>
    <row r="968" spans="1:11" x14ac:dyDescent="0.35">
      <c r="A968">
        <v>10163</v>
      </c>
      <c r="B968">
        <v>40</v>
      </c>
      <c r="C968">
        <v>100</v>
      </c>
      <c r="D968">
        <v>3</v>
      </c>
      <c r="E968">
        <v>45520</v>
      </c>
      <c r="F968" t="s">
        <v>1344</v>
      </c>
      <c r="G968">
        <v>20</v>
      </c>
      <c r="H968" t="s">
        <v>1380</v>
      </c>
      <c r="I968" t="s">
        <v>1488</v>
      </c>
      <c r="J968" t="s">
        <v>1461</v>
      </c>
      <c r="K968" t="s">
        <v>1350</v>
      </c>
    </row>
    <row r="969" spans="1:11" x14ac:dyDescent="0.35">
      <c r="A969">
        <v>10173</v>
      </c>
      <c r="B969">
        <v>31</v>
      </c>
      <c r="C969">
        <v>89.01</v>
      </c>
      <c r="D969">
        <v>1</v>
      </c>
      <c r="E969">
        <v>45728</v>
      </c>
      <c r="F969" t="s">
        <v>1344</v>
      </c>
      <c r="G969">
        <v>69</v>
      </c>
      <c r="H969" t="s">
        <v>1462</v>
      </c>
      <c r="I969" t="s">
        <v>1488</v>
      </c>
      <c r="J969" t="s">
        <v>1461</v>
      </c>
      <c r="K969" t="s">
        <v>1350</v>
      </c>
    </row>
    <row r="970" spans="1:11" x14ac:dyDescent="0.35">
      <c r="A970">
        <v>10183</v>
      </c>
      <c r="B970">
        <v>22</v>
      </c>
      <c r="C970">
        <v>100</v>
      </c>
      <c r="D970">
        <v>10</v>
      </c>
      <c r="E970">
        <v>45490</v>
      </c>
      <c r="F970" t="s">
        <v>1344</v>
      </c>
      <c r="G970">
        <v>19</v>
      </c>
      <c r="H970" t="s">
        <v>1382</v>
      </c>
      <c r="I970" t="s">
        <v>1488</v>
      </c>
      <c r="J970" t="s">
        <v>1461</v>
      </c>
      <c r="K970" t="s">
        <v>1350</v>
      </c>
    </row>
    <row r="971" spans="1:11" x14ac:dyDescent="0.35">
      <c r="A971">
        <v>10193</v>
      </c>
      <c r="B971">
        <v>23</v>
      </c>
      <c r="C971">
        <v>100</v>
      </c>
      <c r="D971">
        <v>2</v>
      </c>
      <c r="E971">
        <v>45181</v>
      </c>
      <c r="F971" t="s">
        <v>1344</v>
      </c>
      <c r="G971">
        <v>5</v>
      </c>
      <c r="H971" t="s">
        <v>1463</v>
      </c>
      <c r="I971" t="s">
        <v>1488</v>
      </c>
      <c r="J971" t="s">
        <v>1461</v>
      </c>
      <c r="K971" t="s">
        <v>1350</v>
      </c>
    </row>
    <row r="972" spans="1:11" x14ac:dyDescent="0.35">
      <c r="A972">
        <v>10206</v>
      </c>
      <c r="B972">
        <v>30</v>
      </c>
      <c r="C972">
        <v>100</v>
      </c>
      <c r="D972">
        <v>8</v>
      </c>
      <c r="E972">
        <v>45049</v>
      </c>
      <c r="F972" t="s">
        <v>1344</v>
      </c>
      <c r="G972">
        <v>18</v>
      </c>
      <c r="H972" t="s">
        <v>1384</v>
      </c>
      <c r="I972" t="s">
        <v>1488</v>
      </c>
      <c r="J972" t="s">
        <v>1461</v>
      </c>
      <c r="K972" t="s">
        <v>1368</v>
      </c>
    </row>
    <row r="973" spans="1:11" x14ac:dyDescent="0.35">
      <c r="A973">
        <v>10215</v>
      </c>
      <c r="B973">
        <v>49</v>
      </c>
      <c r="C973">
        <v>100</v>
      </c>
      <c r="D973">
        <v>5</v>
      </c>
      <c r="E973">
        <v>45120</v>
      </c>
      <c r="F973" t="s">
        <v>1344</v>
      </c>
      <c r="G973">
        <v>92</v>
      </c>
      <c r="H973" t="s">
        <v>1385</v>
      </c>
      <c r="I973" t="s">
        <v>1488</v>
      </c>
      <c r="J973" t="s">
        <v>1461</v>
      </c>
      <c r="K973" t="s">
        <v>1350</v>
      </c>
    </row>
    <row r="974" spans="1:11" x14ac:dyDescent="0.35">
      <c r="A974">
        <v>10228</v>
      </c>
      <c r="B974">
        <v>31</v>
      </c>
      <c r="C974">
        <v>100</v>
      </c>
      <c r="D974">
        <v>4</v>
      </c>
      <c r="E974">
        <v>45899</v>
      </c>
      <c r="F974" t="s">
        <v>1344</v>
      </c>
      <c r="G974">
        <v>17</v>
      </c>
      <c r="H974" t="s">
        <v>1386</v>
      </c>
      <c r="I974" t="s">
        <v>1488</v>
      </c>
      <c r="J974" t="s">
        <v>1461</v>
      </c>
      <c r="K974" t="s">
        <v>1350</v>
      </c>
    </row>
    <row r="975" spans="1:11" x14ac:dyDescent="0.35">
      <c r="A975">
        <v>10244</v>
      </c>
      <c r="B975">
        <v>29</v>
      </c>
      <c r="C975">
        <v>100</v>
      </c>
      <c r="D975">
        <v>2</v>
      </c>
      <c r="E975">
        <v>45063</v>
      </c>
      <c r="F975" t="s">
        <v>1344</v>
      </c>
      <c r="G975">
        <v>34</v>
      </c>
      <c r="H975" t="s">
        <v>1374</v>
      </c>
      <c r="I975" t="s">
        <v>1488</v>
      </c>
      <c r="J975" t="s">
        <v>1461</v>
      </c>
      <c r="K975" t="s">
        <v>1350</v>
      </c>
    </row>
    <row r="976" spans="1:11" x14ac:dyDescent="0.35">
      <c r="A976">
        <v>10257</v>
      </c>
      <c r="B976">
        <v>37</v>
      </c>
      <c r="C976">
        <v>84.82</v>
      </c>
      <c r="D976">
        <v>2</v>
      </c>
      <c r="E976">
        <v>45534</v>
      </c>
      <c r="F976" t="s">
        <v>1344</v>
      </c>
      <c r="G976">
        <v>83</v>
      </c>
      <c r="H976" t="s">
        <v>1419</v>
      </c>
      <c r="I976" t="s">
        <v>1488</v>
      </c>
      <c r="J976" t="s">
        <v>1461</v>
      </c>
      <c r="K976" t="s">
        <v>1350</v>
      </c>
    </row>
    <row r="977" spans="1:11" x14ac:dyDescent="0.35">
      <c r="A977">
        <v>10270</v>
      </c>
      <c r="B977">
        <v>38</v>
      </c>
      <c r="C977">
        <v>100</v>
      </c>
      <c r="D977">
        <v>11</v>
      </c>
      <c r="E977">
        <v>45158</v>
      </c>
      <c r="F977" t="s">
        <v>1344</v>
      </c>
      <c r="G977">
        <v>77</v>
      </c>
      <c r="H977" t="s">
        <v>1370</v>
      </c>
      <c r="I977" t="s">
        <v>1488</v>
      </c>
      <c r="J977" t="s">
        <v>1461</v>
      </c>
      <c r="K977" t="s">
        <v>1350</v>
      </c>
    </row>
    <row r="978" spans="1:11" x14ac:dyDescent="0.35">
      <c r="A978">
        <v>10280</v>
      </c>
      <c r="B978">
        <v>29</v>
      </c>
      <c r="C978">
        <v>100</v>
      </c>
      <c r="D978">
        <v>4</v>
      </c>
      <c r="E978">
        <v>44936</v>
      </c>
      <c r="F978" t="s">
        <v>1344</v>
      </c>
      <c r="G978">
        <v>2</v>
      </c>
      <c r="H978" t="s">
        <v>1389</v>
      </c>
      <c r="I978" t="s">
        <v>1488</v>
      </c>
      <c r="J978" t="s">
        <v>1461</v>
      </c>
      <c r="K978" t="s">
        <v>1368</v>
      </c>
    </row>
    <row r="979" spans="1:11" x14ac:dyDescent="0.35">
      <c r="A979">
        <v>10291</v>
      </c>
      <c r="B979">
        <v>23</v>
      </c>
      <c r="C979">
        <v>100</v>
      </c>
      <c r="D979">
        <v>13</v>
      </c>
      <c r="E979">
        <v>45397</v>
      </c>
      <c r="F979" t="s">
        <v>1344</v>
      </c>
      <c r="G979">
        <v>74</v>
      </c>
      <c r="H979" t="s">
        <v>1390</v>
      </c>
      <c r="I979" t="s">
        <v>1488</v>
      </c>
      <c r="J979" t="s">
        <v>1461</v>
      </c>
      <c r="K979" t="s">
        <v>1368</v>
      </c>
    </row>
    <row r="980" spans="1:11" x14ac:dyDescent="0.35">
      <c r="A980">
        <v>10304</v>
      </c>
      <c r="B980">
        <v>26</v>
      </c>
      <c r="C980">
        <v>85.87</v>
      </c>
      <c r="D980">
        <v>8</v>
      </c>
      <c r="E980">
        <v>45497</v>
      </c>
      <c r="F980" t="s">
        <v>1344</v>
      </c>
      <c r="G980">
        <v>8</v>
      </c>
      <c r="H980" t="s">
        <v>1391</v>
      </c>
      <c r="I980" t="s">
        <v>1488</v>
      </c>
      <c r="J980" t="s">
        <v>1461</v>
      </c>
      <c r="K980" t="s">
        <v>1368</v>
      </c>
    </row>
    <row r="981" spans="1:11" x14ac:dyDescent="0.35">
      <c r="A981">
        <v>10312</v>
      </c>
      <c r="B981">
        <v>38</v>
      </c>
      <c r="C981">
        <v>100</v>
      </c>
      <c r="D981">
        <v>5</v>
      </c>
      <c r="E981">
        <v>45965</v>
      </c>
      <c r="F981" t="s">
        <v>1344</v>
      </c>
      <c r="G981">
        <v>57</v>
      </c>
      <c r="H981" t="s">
        <v>1392</v>
      </c>
      <c r="I981" t="s">
        <v>1488</v>
      </c>
      <c r="J981" t="s">
        <v>1461</v>
      </c>
      <c r="K981" t="s">
        <v>1368</v>
      </c>
    </row>
    <row r="982" spans="1:11" x14ac:dyDescent="0.35">
      <c r="A982">
        <v>10322</v>
      </c>
      <c r="B982">
        <v>48</v>
      </c>
      <c r="C982">
        <v>47.04</v>
      </c>
      <c r="D982">
        <v>7</v>
      </c>
      <c r="E982">
        <v>45215</v>
      </c>
      <c r="F982" t="s">
        <v>1344</v>
      </c>
      <c r="G982">
        <v>62</v>
      </c>
      <c r="H982" t="s">
        <v>1393</v>
      </c>
      <c r="I982" t="s">
        <v>1488</v>
      </c>
      <c r="J982" t="s">
        <v>1461</v>
      </c>
      <c r="K982" t="s">
        <v>1350</v>
      </c>
    </row>
    <row r="983" spans="1:11" x14ac:dyDescent="0.35">
      <c r="A983">
        <v>10332</v>
      </c>
      <c r="B983">
        <v>40</v>
      </c>
      <c r="C983">
        <v>39.799999999999997</v>
      </c>
      <c r="D983">
        <v>18</v>
      </c>
      <c r="E983">
        <v>45486</v>
      </c>
      <c r="F983" t="s">
        <v>1344</v>
      </c>
      <c r="G983">
        <v>11</v>
      </c>
      <c r="H983" t="s">
        <v>1440</v>
      </c>
      <c r="I983" t="s">
        <v>1488</v>
      </c>
      <c r="J983" t="s">
        <v>1461</v>
      </c>
      <c r="K983" t="s">
        <v>1350</v>
      </c>
    </row>
    <row r="984" spans="1:11" x14ac:dyDescent="0.35">
      <c r="A984">
        <v>10347</v>
      </c>
      <c r="B984">
        <v>45</v>
      </c>
      <c r="C984">
        <v>100</v>
      </c>
      <c r="D984">
        <v>11</v>
      </c>
      <c r="E984">
        <v>45255</v>
      </c>
      <c r="F984" t="s">
        <v>1344</v>
      </c>
      <c r="G984">
        <v>6</v>
      </c>
      <c r="H984" t="s">
        <v>1359</v>
      </c>
      <c r="I984" t="s">
        <v>1488</v>
      </c>
      <c r="J984" t="s">
        <v>1461</v>
      </c>
      <c r="K984" t="s">
        <v>1350</v>
      </c>
    </row>
    <row r="985" spans="1:11" x14ac:dyDescent="0.35">
      <c r="A985">
        <v>10357</v>
      </c>
      <c r="B985">
        <v>44</v>
      </c>
      <c r="C985">
        <v>100</v>
      </c>
      <c r="D985">
        <v>4</v>
      </c>
      <c r="E985">
        <v>45705</v>
      </c>
      <c r="F985" t="s">
        <v>1344</v>
      </c>
      <c r="G985">
        <v>57</v>
      </c>
      <c r="H985" t="s">
        <v>1392</v>
      </c>
      <c r="I985" t="s">
        <v>1488</v>
      </c>
      <c r="J985" t="s">
        <v>1461</v>
      </c>
      <c r="K985" t="s">
        <v>1350</v>
      </c>
    </row>
    <row r="986" spans="1:11" x14ac:dyDescent="0.35">
      <c r="A986">
        <v>10369</v>
      </c>
      <c r="B986">
        <v>21</v>
      </c>
      <c r="C986">
        <v>94.22</v>
      </c>
      <c r="D986">
        <v>5</v>
      </c>
      <c r="E986">
        <v>45920</v>
      </c>
      <c r="F986" t="s">
        <v>1344</v>
      </c>
      <c r="G986">
        <v>23</v>
      </c>
      <c r="H986" t="s">
        <v>1394</v>
      </c>
      <c r="I986" t="s">
        <v>1488</v>
      </c>
      <c r="J986" t="s">
        <v>1461</v>
      </c>
      <c r="K986" t="s">
        <v>1350</v>
      </c>
    </row>
    <row r="987" spans="1:11" x14ac:dyDescent="0.35">
      <c r="A987">
        <v>10381</v>
      </c>
      <c r="B987">
        <v>35</v>
      </c>
      <c r="C987">
        <v>100</v>
      </c>
      <c r="D987">
        <v>5</v>
      </c>
      <c r="E987">
        <v>45578</v>
      </c>
      <c r="F987" t="s">
        <v>1344</v>
      </c>
      <c r="G987">
        <v>24</v>
      </c>
      <c r="H987" t="s">
        <v>1353</v>
      </c>
      <c r="I987" t="s">
        <v>1488</v>
      </c>
      <c r="J987" t="s">
        <v>1461</v>
      </c>
      <c r="K987" t="s">
        <v>1368</v>
      </c>
    </row>
    <row r="988" spans="1:11" x14ac:dyDescent="0.35">
      <c r="A988">
        <v>10392</v>
      </c>
      <c r="B988">
        <v>29</v>
      </c>
      <c r="C988">
        <v>86.92</v>
      </c>
      <c r="D988">
        <v>2</v>
      </c>
      <c r="E988">
        <v>45771</v>
      </c>
      <c r="F988" t="s">
        <v>1344</v>
      </c>
      <c r="G988">
        <v>53</v>
      </c>
      <c r="H988" t="s">
        <v>1424</v>
      </c>
      <c r="I988" t="s">
        <v>1488</v>
      </c>
      <c r="J988" t="s">
        <v>1461</v>
      </c>
      <c r="K988" t="s">
        <v>1346</v>
      </c>
    </row>
    <row r="989" spans="1:11" x14ac:dyDescent="0.35">
      <c r="A989">
        <v>10423</v>
      </c>
      <c r="B989">
        <v>21</v>
      </c>
      <c r="C989">
        <v>84.82</v>
      </c>
      <c r="D989">
        <v>2</v>
      </c>
      <c r="E989">
        <v>45691</v>
      </c>
      <c r="F989" t="s">
        <v>1397</v>
      </c>
      <c r="G989">
        <v>66</v>
      </c>
      <c r="H989" t="s">
        <v>1414</v>
      </c>
      <c r="I989" t="s">
        <v>1488</v>
      </c>
      <c r="J989" t="s">
        <v>1461</v>
      </c>
      <c r="K989" t="s">
        <v>1346</v>
      </c>
    </row>
    <row r="990" spans="1:11" x14ac:dyDescent="0.35">
      <c r="A990">
        <v>10105</v>
      </c>
      <c r="B990">
        <v>22</v>
      </c>
      <c r="C990">
        <v>100</v>
      </c>
      <c r="D990">
        <v>11</v>
      </c>
      <c r="E990">
        <v>46018</v>
      </c>
      <c r="F990" t="s">
        <v>1344</v>
      </c>
      <c r="G990">
        <v>28</v>
      </c>
      <c r="H990" t="s">
        <v>1405</v>
      </c>
      <c r="I990" t="s">
        <v>1489</v>
      </c>
      <c r="J990" t="s">
        <v>1461</v>
      </c>
      <c r="K990" t="s">
        <v>1368</v>
      </c>
    </row>
    <row r="991" spans="1:11" x14ac:dyDescent="0.35">
      <c r="A991">
        <v>10117</v>
      </c>
      <c r="B991">
        <v>26</v>
      </c>
      <c r="C991">
        <v>100</v>
      </c>
      <c r="D991">
        <v>5</v>
      </c>
      <c r="E991">
        <v>45962</v>
      </c>
      <c r="F991" t="s">
        <v>1344</v>
      </c>
      <c r="G991">
        <v>32</v>
      </c>
      <c r="H991" t="s">
        <v>1379</v>
      </c>
      <c r="I991" t="s">
        <v>1489</v>
      </c>
      <c r="J991" t="s">
        <v>1461</v>
      </c>
      <c r="K991" t="s">
        <v>1350</v>
      </c>
    </row>
    <row r="992" spans="1:11" x14ac:dyDescent="0.35">
      <c r="A992">
        <v>10128</v>
      </c>
      <c r="B992">
        <v>41</v>
      </c>
      <c r="C992">
        <v>100</v>
      </c>
      <c r="D992">
        <v>2</v>
      </c>
      <c r="E992">
        <v>46007</v>
      </c>
      <c r="F992" t="s">
        <v>1344</v>
      </c>
      <c r="G992">
        <v>34</v>
      </c>
      <c r="H992" t="s">
        <v>1374</v>
      </c>
      <c r="I992" t="s">
        <v>1489</v>
      </c>
      <c r="J992" t="s">
        <v>1461</v>
      </c>
      <c r="K992" t="s">
        <v>1350</v>
      </c>
    </row>
    <row r="993" spans="1:11" x14ac:dyDescent="0.35">
      <c r="A993">
        <v>10142</v>
      </c>
      <c r="B993">
        <v>47</v>
      </c>
      <c r="C993">
        <v>100</v>
      </c>
      <c r="D993">
        <v>8</v>
      </c>
      <c r="E993">
        <v>45368</v>
      </c>
      <c r="F993" t="s">
        <v>1344</v>
      </c>
      <c r="G993">
        <v>57</v>
      </c>
      <c r="H993" t="s">
        <v>1392</v>
      </c>
      <c r="I993" t="s">
        <v>1489</v>
      </c>
      <c r="J993" t="s">
        <v>1461</v>
      </c>
      <c r="K993" t="s">
        <v>1368</v>
      </c>
    </row>
    <row r="994" spans="1:11" x14ac:dyDescent="0.35">
      <c r="A994">
        <v>10153</v>
      </c>
      <c r="B994">
        <v>31</v>
      </c>
      <c r="C994">
        <v>100</v>
      </c>
      <c r="D994">
        <v>7</v>
      </c>
      <c r="E994">
        <v>44947</v>
      </c>
      <c r="F994" t="s">
        <v>1344</v>
      </c>
      <c r="G994">
        <v>34</v>
      </c>
      <c r="H994" t="s">
        <v>1374</v>
      </c>
      <c r="I994" t="s">
        <v>1489</v>
      </c>
      <c r="J994" t="s">
        <v>1461</v>
      </c>
      <c r="K994" t="s">
        <v>1350</v>
      </c>
    </row>
    <row r="995" spans="1:11" x14ac:dyDescent="0.35">
      <c r="A995">
        <v>10166</v>
      </c>
      <c r="B995">
        <v>43</v>
      </c>
      <c r="C995">
        <v>100</v>
      </c>
      <c r="D995">
        <v>2</v>
      </c>
      <c r="E995">
        <v>45656</v>
      </c>
      <c r="F995" t="s">
        <v>1344</v>
      </c>
      <c r="G995">
        <v>35</v>
      </c>
      <c r="H995" t="s">
        <v>1371</v>
      </c>
      <c r="I995" t="s">
        <v>1489</v>
      </c>
      <c r="J995" t="s">
        <v>1461</v>
      </c>
      <c r="K995" t="s">
        <v>1350</v>
      </c>
    </row>
    <row r="996" spans="1:11" x14ac:dyDescent="0.35">
      <c r="A996">
        <v>10177</v>
      </c>
      <c r="B996">
        <v>23</v>
      </c>
      <c r="C996">
        <v>100</v>
      </c>
      <c r="D996">
        <v>9</v>
      </c>
      <c r="E996">
        <v>45142</v>
      </c>
      <c r="F996" t="s">
        <v>1344</v>
      </c>
      <c r="G996">
        <v>16</v>
      </c>
      <c r="H996" t="s">
        <v>1439</v>
      </c>
      <c r="I996" t="s">
        <v>1489</v>
      </c>
      <c r="J996" t="s">
        <v>1461</v>
      </c>
      <c r="K996" t="s">
        <v>1350</v>
      </c>
    </row>
    <row r="997" spans="1:11" x14ac:dyDescent="0.35">
      <c r="A997">
        <v>10185</v>
      </c>
      <c r="B997">
        <v>28</v>
      </c>
      <c r="C997">
        <v>100</v>
      </c>
      <c r="D997">
        <v>9</v>
      </c>
      <c r="E997">
        <v>45403</v>
      </c>
      <c r="F997" t="s">
        <v>1344</v>
      </c>
      <c r="G997">
        <v>56</v>
      </c>
      <c r="H997" t="s">
        <v>1407</v>
      </c>
      <c r="I997" t="s">
        <v>1489</v>
      </c>
      <c r="J997" t="s">
        <v>1461</v>
      </c>
      <c r="K997" t="s">
        <v>1350</v>
      </c>
    </row>
    <row r="998" spans="1:11" x14ac:dyDescent="0.35">
      <c r="A998">
        <v>10196</v>
      </c>
      <c r="B998">
        <v>49</v>
      </c>
      <c r="C998">
        <v>100</v>
      </c>
      <c r="D998">
        <v>1</v>
      </c>
      <c r="E998">
        <v>45972</v>
      </c>
      <c r="F998" t="s">
        <v>1344</v>
      </c>
      <c r="G998">
        <v>80</v>
      </c>
      <c r="H998" t="s">
        <v>1387</v>
      </c>
      <c r="I998" t="s">
        <v>1489</v>
      </c>
      <c r="J998" t="s">
        <v>1461</v>
      </c>
      <c r="K998" t="s">
        <v>1368</v>
      </c>
    </row>
    <row r="999" spans="1:11" x14ac:dyDescent="0.35">
      <c r="A999">
        <v>10208</v>
      </c>
      <c r="B999">
        <v>24</v>
      </c>
      <c r="C999">
        <v>100</v>
      </c>
      <c r="D999">
        <v>9</v>
      </c>
      <c r="E999">
        <v>45430</v>
      </c>
      <c r="F999" t="s">
        <v>1344</v>
      </c>
      <c r="G999">
        <v>73</v>
      </c>
      <c r="H999" t="s">
        <v>1383</v>
      </c>
      <c r="I999" t="s">
        <v>1489</v>
      </c>
      <c r="J999" t="s">
        <v>1461</v>
      </c>
      <c r="K999" t="s">
        <v>1368</v>
      </c>
    </row>
    <row r="1000" spans="1:11" x14ac:dyDescent="0.35">
      <c r="A1000">
        <v>10221</v>
      </c>
      <c r="B1000">
        <v>33</v>
      </c>
      <c r="C1000">
        <v>100</v>
      </c>
      <c r="D1000">
        <v>3</v>
      </c>
      <c r="E1000">
        <v>45696</v>
      </c>
      <c r="F1000" t="s">
        <v>1344</v>
      </c>
      <c r="G1000">
        <v>66</v>
      </c>
      <c r="H1000" t="s">
        <v>1414</v>
      </c>
      <c r="I1000" t="s">
        <v>1489</v>
      </c>
      <c r="J1000" t="s">
        <v>1461</v>
      </c>
      <c r="K1000" t="s">
        <v>1350</v>
      </c>
    </row>
    <row r="1001" spans="1:11" x14ac:dyDescent="0.35">
      <c r="A1001">
        <v>10232</v>
      </c>
      <c r="B1001">
        <v>22</v>
      </c>
      <c r="C1001">
        <v>100</v>
      </c>
      <c r="D1001">
        <v>6</v>
      </c>
      <c r="E1001">
        <v>45730</v>
      </c>
      <c r="F1001" t="s">
        <v>1344</v>
      </c>
      <c r="G1001">
        <v>39</v>
      </c>
      <c r="H1001" t="s">
        <v>1417</v>
      </c>
      <c r="I1001" t="s">
        <v>1489</v>
      </c>
      <c r="J1001" t="s">
        <v>1461</v>
      </c>
      <c r="K1001" t="s">
        <v>1350</v>
      </c>
    </row>
    <row r="1002" spans="1:11" x14ac:dyDescent="0.35">
      <c r="A1002">
        <v>10248</v>
      </c>
      <c r="B1002">
        <v>32</v>
      </c>
      <c r="C1002">
        <v>100</v>
      </c>
      <c r="D1002">
        <v>12</v>
      </c>
      <c r="E1002">
        <v>45916</v>
      </c>
      <c r="F1002" t="s">
        <v>1408</v>
      </c>
      <c r="G1002">
        <v>46</v>
      </c>
      <c r="H1002" t="s">
        <v>1347</v>
      </c>
      <c r="I1002" t="s">
        <v>1489</v>
      </c>
      <c r="J1002" t="s">
        <v>1461</v>
      </c>
      <c r="K1002" t="s">
        <v>1346</v>
      </c>
    </row>
    <row r="1003" spans="1:11" x14ac:dyDescent="0.35">
      <c r="A1003">
        <v>10273</v>
      </c>
      <c r="B1003">
        <v>40</v>
      </c>
      <c r="C1003">
        <v>100</v>
      </c>
      <c r="D1003">
        <v>13</v>
      </c>
      <c r="E1003">
        <v>46007</v>
      </c>
      <c r="F1003" t="s">
        <v>1344</v>
      </c>
      <c r="G1003">
        <v>66</v>
      </c>
      <c r="H1003" t="s">
        <v>1414</v>
      </c>
      <c r="I1003" t="s">
        <v>1489</v>
      </c>
      <c r="J1003" t="s">
        <v>1461</v>
      </c>
      <c r="K1003" t="s">
        <v>1350</v>
      </c>
    </row>
    <row r="1004" spans="1:11" x14ac:dyDescent="0.35">
      <c r="A1004">
        <v>10282</v>
      </c>
      <c r="B1004">
        <v>43</v>
      </c>
      <c r="C1004">
        <v>100</v>
      </c>
      <c r="D1004">
        <v>1</v>
      </c>
      <c r="E1004">
        <v>45821</v>
      </c>
      <c r="F1004" t="s">
        <v>1344</v>
      </c>
      <c r="G1004">
        <v>57</v>
      </c>
      <c r="H1004" t="s">
        <v>1392</v>
      </c>
      <c r="I1004" t="s">
        <v>1489</v>
      </c>
      <c r="J1004" t="s">
        <v>1461</v>
      </c>
      <c r="K1004" t="s">
        <v>1368</v>
      </c>
    </row>
    <row r="1005" spans="1:11" x14ac:dyDescent="0.35">
      <c r="A1005">
        <v>10293</v>
      </c>
      <c r="B1005">
        <v>24</v>
      </c>
      <c r="C1005">
        <v>100</v>
      </c>
      <c r="D1005">
        <v>4</v>
      </c>
      <c r="E1005">
        <v>45951</v>
      </c>
      <c r="F1005" t="s">
        <v>1344</v>
      </c>
      <c r="G1005">
        <v>2</v>
      </c>
      <c r="H1005" t="s">
        <v>1389</v>
      </c>
      <c r="I1005" t="s">
        <v>1489</v>
      </c>
      <c r="J1005" t="s">
        <v>1461</v>
      </c>
      <c r="K1005" t="s">
        <v>1368</v>
      </c>
    </row>
    <row r="1006" spans="1:11" x14ac:dyDescent="0.35">
      <c r="A1006">
        <v>10306</v>
      </c>
      <c r="B1006">
        <v>32</v>
      </c>
      <c r="C1006">
        <v>100</v>
      </c>
      <c r="D1006">
        <v>9</v>
      </c>
      <c r="E1006">
        <v>44943</v>
      </c>
      <c r="F1006" t="s">
        <v>1344</v>
      </c>
      <c r="G1006">
        <v>11</v>
      </c>
      <c r="H1006" t="s">
        <v>1440</v>
      </c>
      <c r="I1006" t="s">
        <v>1489</v>
      </c>
      <c r="J1006" t="s">
        <v>1461</v>
      </c>
      <c r="K1006" t="s">
        <v>1350</v>
      </c>
    </row>
    <row r="1007" spans="1:11" x14ac:dyDescent="0.35">
      <c r="A1007">
        <v>10314</v>
      </c>
      <c r="B1007">
        <v>20</v>
      </c>
      <c r="C1007">
        <v>100</v>
      </c>
      <c r="D1007">
        <v>1</v>
      </c>
      <c r="E1007">
        <v>45901</v>
      </c>
      <c r="F1007" t="s">
        <v>1344</v>
      </c>
      <c r="G1007">
        <v>41</v>
      </c>
      <c r="H1007" t="s">
        <v>1441</v>
      </c>
      <c r="I1007" t="s">
        <v>1489</v>
      </c>
      <c r="J1007" t="s">
        <v>1461</v>
      </c>
      <c r="K1007" t="s">
        <v>1368</v>
      </c>
    </row>
    <row r="1008" spans="1:11" x14ac:dyDescent="0.35">
      <c r="A1008">
        <v>10325</v>
      </c>
      <c r="B1008">
        <v>24</v>
      </c>
      <c r="C1008">
        <v>69.12</v>
      </c>
      <c r="D1008">
        <v>9</v>
      </c>
      <c r="E1008">
        <v>45127</v>
      </c>
      <c r="F1008" t="s">
        <v>1344</v>
      </c>
      <c r="G1008">
        <v>12</v>
      </c>
      <c r="H1008" t="s">
        <v>1366</v>
      </c>
      <c r="I1008" t="s">
        <v>1489</v>
      </c>
      <c r="J1008" t="s">
        <v>1461</v>
      </c>
      <c r="K1008" t="s">
        <v>1350</v>
      </c>
    </row>
    <row r="1009" spans="1:11" x14ac:dyDescent="0.35">
      <c r="A1009">
        <v>10336</v>
      </c>
      <c r="B1009">
        <v>48</v>
      </c>
      <c r="C1009">
        <v>100</v>
      </c>
      <c r="D1009">
        <v>12</v>
      </c>
      <c r="E1009">
        <v>45684</v>
      </c>
      <c r="F1009" t="s">
        <v>1344</v>
      </c>
      <c r="G1009">
        <v>44</v>
      </c>
      <c r="H1009" t="s">
        <v>1422</v>
      </c>
      <c r="I1009" t="s">
        <v>1489</v>
      </c>
      <c r="J1009" t="s">
        <v>1461</v>
      </c>
      <c r="K1009" t="s">
        <v>1346</v>
      </c>
    </row>
    <row r="1010" spans="1:11" x14ac:dyDescent="0.35">
      <c r="A1010">
        <v>10350</v>
      </c>
      <c r="B1010">
        <v>44</v>
      </c>
      <c r="C1010">
        <v>100</v>
      </c>
      <c r="D1010">
        <v>1</v>
      </c>
      <c r="E1010">
        <v>45869</v>
      </c>
      <c r="F1010" t="s">
        <v>1344</v>
      </c>
      <c r="G1010">
        <v>34</v>
      </c>
      <c r="H1010" t="s">
        <v>1374</v>
      </c>
      <c r="I1010" t="s">
        <v>1489</v>
      </c>
      <c r="J1010" t="s">
        <v>1461</v>
      </c>
      <c r="K1010" t="s">
        <v>1346</v>
      </c>
    </row>
    <row r="1011" spans="1:11" x14ac:dyDescent="0.35">
      <c r="A1011">
        <v>10372</v>
      </c>
      <c r="B1011">
        <v>28</v>
      </c>
      <c r="C1011">
        <v>100</v>
      </c>
      <c r="D1011">
        <v>3</v>
      </c>
      <c r="E1011">
        <v>45784</v>
      </c>
      <c r="F1011" t="s">
        <v>1344</v>
      </c>
      <c r="G1011">
        <v>84</v>
      </c>
      <c r="H1011" t="s">
        <v>1388</v>
      </c>
      <c r="I1011" t="s">
        <v>1489</v>
      </c>
      <c r="J1011" t="s">
        <v>1461</v>
      </c>
      <c r="K1011" t="s">
        <v>1350</v>
      </c>
    </row>
    <row r="1012" spans="1:11" x14ac:dyDescent="0.35">
      <c r="A1012">
        <v>10383</v>
      </c>
      <c r="B1012">
        <v>24</v>
      </c>
      <c r="C1012">
        <v>61.52</v>
      </c>
      <c r="D1012">
        <v>9</v>
      </c>
      <c r="E1012">
        <v>45515</v>
      </c>
      <c r="F1012" t="s">
        <v>1344</v>
      </c>
      <c r="G1012">
        <v>34</v>
      </c>
      <c r="H1012" t="s">
        <v>1374</v>
      </c>
      <c r="I1012" t="s">
        <v>1489</v>
      </c>
      <c r="J1012" t="s">
        <v>1461</v>
      </c>
      <c r="K1012" t="s">
        <v>1350</v>
      </c>
    </row>
    <row r="1013" spans="1:11" x14ac:dyDescent="0.35">
      <c r="A1013">
        <v>10396</v>
      </c>
      <c r="B1013">
        <v>33</v>
      </c>
      <c r="C1013">
        <v>100</v>
      </c>
      <c r="D1013">
        <v>2</v>
      </c>
      <c r="E1013">
        <v>45208</v>
      </c>
      <c r="F1013" t="s">
        <v>1344</v>
      </c>
      <c r="G1013">
        <v>57</v>
      </c>
      <c r="H1013" t="s">
        <v>1392</v>
      </c>
      <c r="I1013" t="s">
        <v>1489</v>
      </c>
      <c r="J1013" t="s">
        <v>1461</v>
      </c>
      <c r="K1013" t="s">
        <v>1350</v>
      </c>
    </row>
    <row r="1014" spans="1:11" x14ac:dyDescent="0.35">
      <c r="A1014">
        <v>10414</v>
      </c>
      <c r="B1014">
        <v>41</v>
      </c>
      <c r="C1014">
        <v>100</v>
      </c>
      <c r="D1014">
        <v>12</v>
      </c>
      <c r="E1014">
        <v>45768</v>
      </c>
      <c r="F1014" t="s">
        <v>1420</v>
      </c>
      <c r="G1014">
        <v>38</v>
      </c>
      <c r="H1014" t="s">
        <v>1416</v>
      </c>
      <c r="I1014" t="s">
        <v>1489</v>
      </c>
      <c r="J1014" t="s">
        <v>1461</v>
      </c>
      <c r="K1014" t="s">
        <v>1346</v>
      </c>
    </row>
    <row r="1015" spans="1:11" x14ac:dyDescent="0.35">
      <c r="A1015">
        <v>10104</v>
      </c>
      <c r="B1015">
        <v>23</v>
      </c>
      <c r="C1015">
        <v>100</v>
      </c>
      <c r="D1015">
        <v>13</v>
      </c>
      <c r="E1015">
        <v>45597</v>
      </c>
      <c r="F1015" t="s">
        <v>1344</v>
      </c>
      <c r="G1015">
        <v>34</v>
      </c>
      <c r="H1015" t="s">
        <v>1374</v>
      </c>
      <c r="I1015" t="s">
        <v>1490</v>
      </c>
      <c r="J1015" t="s">
        <v>1376</v>
      </c>
      <c r="K1015" t="s">
        <v>1350</v>
      </c>
    </row>
    <row r="1016" spans="1:11" x14ac:dyDescent="0.35">
      <c r="A1016">
        <v>10109</v>
      </c>
      <c r="B1016">
        <v>46</v>
      </c>
      <c r="C1016">
        <v>100</v>
      </c>
      <c r="D1016">
        <v>5</v>
      </c>
      <c r="E1016">
        <v>45416</v>
      </c>
      <c r="F1016" t="s">
        <v>1344</v>
      </c>
      <c r="G1016">
        <v>59</v>
      </c>
      <c r="H1016" t="s">
        <v>1400</v>
      </c>
      <c r="I1016" t="s">
        <v>1490</v>
      </c>
      <c r="J1016" t="s">
        <v>1376</v>
      </c>
      <c r="K1016" t="s">
        <v>1350</v>
      </c>
    </row>
    <row r="1017" spans="1:11" x14ac:dyDescent="0.35">
      <c r="A1017">
        <v>10114</v>
      </c>
      <c r="B1017">
        <v>48</v>
      </c>
      <c r="C1017">
        <v>100</v>
      </c>
      <c r="D1017">
        <v>4</v>
      </c>
      <c r="E1017">
        <v>44985</v>
      </c>
      <c r="F1017" t="s">
        <v>1344</v>
      </c>
      <c r="G1017">
        <v>44</v>
      </c>
      <c r="H1017" t="s">
        <v>1422</v>
      </c>
      <c r="I1017" t="s">
        <v>1490</v>
      </c>
      <c r="J1017" t="s">
        <v>1376</v>
      </c>
      <c r="K1017" t="s">
        <v>1350</v>
      </c>
    </row>
    <row r="1018" spans="1:11" x14ac:dyDescent="0.35">
      <c r="A1018">
        <v>10122</v>
      </c>
      <c r="B1018">
        <v>25</v>
      </c>
      <c r="C1018">
        <v>100</v>
      </c>
      <c r="D1018">
        <v>3</v>
      </c>
      <c r="E1018">
        <v>45379</v>
      </c>
      <c r="F1018" t="s">
        <v>1344</v>
      </c>
      <c r="G1018">
        <v>49</v>
      </c>
      <c r="H1018" t="s">
        <v>1429</v>
      </c>
      <c r="I1018" t="s">
        <v>1490</v>
      </c>
      <c r="J1018" t="s">
        <v>1376</v>
      </c>
      <c r="K1018" t="s">
        <v>1368</v>
      </c>
    </row>
    <row r="1019" spans="1:11" x14ac:dyDescent="0.35">
      <c r="A1019">
        <v>10127</v>
      </c>
      <c r="B1019">
        <v>22</v>
      </c>
      <c r="C1019">
        <v>100</v>
      </c>
      <c r="D1019">
        <v>15</v>
      </c>
      <c r="E1019">
        <v>45750</v>
      </c>
      <c r="F1019" t="s">
        <v>1344</v>
      </c>
      <c r="G1019">
        <v>60</v>
      </c>
      <c r="H1019" t="s">
        <v>1437</v>
      </c>
      <c r="I1019" t="s">
        <v>1490</v>
      </c>
      <c r="J1019" t="s">
        <v>1376</v>
      </c>
      <c r="K1019" t="s">
        <v>1368</v>
      </c>
    </row>
    <row r="1020" spans="1:11" x14ac:dyDescent="0.35">
      <c r="A1020">
        <v>10136</v>
      </c>
      <c r="B1020">
        <v>41</v>
      </c>
      <c r="C1020">
        <v>100</v>
      </c>
      <c r="D1020">
        <v>3</v>
      </c>
      <c r="E1020">
        <v>44930</v>
      </c>
      <c r="F1020" t="s">
        <v>1344</v>
      </c>
      <c r="G1020">
        <v>1</v>
      </c>
      <c r="H1020" t="s">
        <v>1409</v>
      </c>
      <c r="I1020" t="s">
        <v>1490</v>
      </c>
      <c r="J1020" t="s">
        <v>1376</v>
      </c>
      <c r="K1020" t="s">
        <v>1350</v>
      </c>
    </row>
    <row r="1021" spans="1:11" x14ac:dyDescent="0.35">
      <c r="A1021">
        <v>10141</v>
      </c>
      <c r="B1021">
        <v>34</v>
      </c>
      <c r="C1021">
        <v>100</v>
      </c>
      <c r="D1021">
        <v>9</v>
      </c>
      <c r="E1021">
        <v>45633</v>
      </c>
      <c r="F1021" t="s">
        <v>1344</v>
      </c>
      <c r="G1021">
        <v>79</v>
      </c>
      <c r="H1021" t="s">
        <v>1435</v>
      </c>
      <c r="I1021" t="s">
        <v>1490</v>
      </c>
      <c r="J1021" t="s">
        <v>1376</v>
      </c>
      <c r="K1021" t="s">
        <v>1346</v>
      </c>
    </row>
    <row r="1022" spans="1:11" x14ac:dyDescent="0.35">
      <c r="A1022">
        <v>10148</v>
      </c>
      <c r="B1022">
        <v>32</v>
      </c>
      <c r="C1022">
        <v>100</v>
      </c>
      <c r="D1022">
        <v>14</v>
      </c>
      <c r="E1022">
        <v>45784</v>
      </c>
      <c r="F1022" t="s">
        <v>1344</v>
      </c>
      <c r="G1022">
        <v>3</v>
      </c>
      <c r="H1022" t="s">
        <v>1395</v>
      </c>
      <c r="I1022" t="s">
        <v>1490</v>
      </c>
      <c r="J1022" t="s">
        <v>1376</v>
      </c>
      <c r="K1022" t="s">
        <v>1346</v>
      </c>
    </row>
    <row r="1023" spans="1:11" x14ac:dyDescent="0.35">
      <c r="A1023">
        <v>10151</v>
      </c>
      <c r="B1023">
        <v>21</v>
      </c>
      <c r="C1023">
        <v>100</v>
      </c>
      <c r="D1023">
        <v>7</v>
      </c>
      <c r="E1023">
        <v>45682</v>
      </c>
      <c r="F1023" t="s">
        <v>1344</v>
      </c>
      <c r="G1023">
        <v>65</v>
      </c>
      <c r="H1023" t="s">
        <v>1418</v>
      </c>
      <c r="I1023" t="s">
        <v>1490</v>
      </c>
      <c r="J1023" t="s">
        <v>1376</v>
      </c>
      <c r="K1023" t="s">
        <v>1350</v>
      </c>
    </row>
    <row r="1024" spans="1:11" x14ac:dyDescent="0.35">
      <c r="A1024">
        <v>10160</v>
      </c>
      <c r="B1024">
        <v>20</v>
      </c>
      <c r="C1024">
        <v>100</v>
      </c>
      <c r="D1024">
        <v>1</v>
      </c>
      <c r="E1024">
        <v>45922</v>
      </c>
      <c r="F1024" t="s">
        <v>1344</v>
      </c>
      <c r="G1024">
        <v>51</v>
      </c>
      <c r="H1024" t="s">
        <v>1412</v>
      </c>
      <c r="I1024" t="s">
        <v>1490</v>
      </c>
      <c r="J1024" t="s">
        <v>1376</v>
      </c>
      <c r="K1024" t="s">
        <v>1350</v>
      </c>
    </row>
    <row r="1025" spans="1:11" x14ac:dyDescent="0.35">
      <c r="A1025">
        <v>10165</v>
      </c>
      <c r="B1025">
        <v>47</v>
      </c>
      <c r="C1025">
        <v>100</v>
      </c>
      <c r="D1025">
        <v>16</v>
      </c>
      <c r="E1025">
        <v>45792</v>
      </c>
      <c r="F1025" t="s">
        <v>1344</v>
      </c>
      <c r="G1025">
        <v>32</v>
      </c>
      <c r="H1025" t="s">
        <v>1379</v>
      </c>
      <c r="I1025" t="s">
        <v>1490</v>
      </c>
      <c r="J1025" t="s">
        <v>1376</v>
      </c>
      <c r="K1025" t="s">
        <v>1368</v>
      </c>
    </row>
    <row r="1026" spans="1:11" x14ac:dyDescent="0.35">
      <c r="A1026">
        <v>10171</v>
      </c>
      <c r="B1026">
        <v>39</v>
      </c>
      <c r="C1026">
        <v>100</v>
      </c>
      <c r="D1026">
        <v>3</v>
      </c>
      <c r="E1026">
        <v>45923</v>
      </c>
      <c r="F1026" t="s">
        <v>1344</v>
      </c>
      <c r="G1026">
        <v>67</v>
      </c>
      <c r="H1026" t="s">
        <v>1396</v>
      </c>
      <c r="I1026" t="s">
        <v>1490</v>
      </c>
      <c r="J1026" t="s">
        <v>1376</v>
      </c>
      <c r="K1026" t="s">
        <v>1350</v>
      </c>
    </row>
    <row r="1027" spans="1:11" x14ac:dyDescent="0.35">
      <c r="A1027">
        <v>10175</v>
      </c>
      <c r="B1027">
        <v>29</v>
      </c>
      <c r="C1027">
        <v>100</v>
      </c>
      <c r="D1027">
        <v>5</v>
      </c>
      <c r="E1027">
        <v>45570</v>
      </c>
      <c r="F1027" t="s">
        <v>1344</v>
      </c>
      <c r="G1027">
        <v>78</v>
      </c>
      <c r="H1027" t="s">
        <v>1406</v>
      </c>
      <c r="I1027" t="s">
        <v>1490</v>
      </c>
      <c r="J1027" t="s">
        <v>1376</v>
      </c>
      <c r="K1027" t="s">
        <v>1350</v>
      </c>
    </row>
    <row r="1028" spans="1:11" x14ac:dyDescent="0.35">
      <c r="A1028">
        <v>10181</v>
      </c>
      <c r="B1028">
        <v>45</v>
      </c>
      <c r="C1028">
        <v>100</v>
      </c>
      <c r="D1028">
        <v>7</v>
      </c>
      <c r="E1028">
        <v>45803</v>
      </c>
      <c r="F1028" t="s">
        <v>1344</v>
      </c>
      <c r="G1028">
        <v>42</v>
      </c>
      <c r="H1028" t="s">
        <v>1356</v>
      </c>
      <c r="I1028" t="s">
        <v>1490</v>
      </c>
      <c r="J1028" t="s">
        <v>1376</v>
      </c>
      <c r="K1028" t="s">
        <v>1350</v>
      </c>
    </row>
    <row r="1029" spans="1:11" x14ac:dyDescent="0.35">
      <c r="A1029">
        <v>10184</v>
      </c>
      <c r="B1029">
        <v>28</v>
      </c>
      <c r="C1029">
        <v>100</v>
      </c>
      <c r="D1029">
        <v>10</v>
      </c>
      <c r="E1029">
        <v>44992</v>
      </c>
      <c r="F1029" t="s">
        <v>1344</v>
      </c>
      <c r="G1029">
        <v>43</v>
      </c>
      <c r="H1029" t="s">
        <v>1452</v>
      </c>
      <c r="I1029" t="s">
        <v>1490</v>
      </c>
      <c r="J1029" t="s">
        <v>1376</v>
      </c>
      <c r="K1029" t="s">
        <v>1350</v>
      </c>
    </row>
    <row r="1030" spans="1:11" x14ac:dyDescent="0.35">
      <c r="A1030">
        <v>10192</v>
      </c>
      <c r="B1030">
        <v>26</v>
      </c>
      <c r="C1030">
        <v>100</v>
      </c>
      <c r="D1030">
        <v>12</v>
      </c>
      <c r="E1030">
        <v>45639</v>
      </c>
      <c r="F1030" t="s">
        <v>1344</v>
      </c>
      <c r="G1030">
        <v>62</v>
      </c>
      <c r="H1030" t="s">
        <v>1393</v>
      </c>
      <c r="I1030" t="s">
        <v>1490</v>
      </c>
      <c r="J1030" t="s">
        <v>1376</v>
      </c>
      <c r="K1030" t="s">
        <v>1350</v>
      </c>
    </row>
    <row r="1031" spans="1:11" x14ac:dyDescent="0.35">
      <c r="A1031">
        <v>10195</v>
      </c>
      <c r="B1031">
        <v>50</v>
      </c>
      <c r="C1031">
        <v>100</v>
      </c>
      <c r="D1031">
        <v>10</v>
      </c>
      <c r="E1031">
        <v>45770</v>
      </c>
      <c r="F1031" t="s">
        <v>1344</v>
      </c>
      <c r="G1031">
        <v>55</v>
      </c>
      <c r="H1031" t="s">
        <v>1402</v>
      </c>
      <c r="I1031" t="s">
        <v>1490</v>
      </c>
      <c r="J1031" t="s">
        <v>1376</v>
      </c>
      <c r="K1031" t="s">
        <v>1350</v>
      </c>
    </row>
    <row r="1032" spans="1:11" x14ac:dyDescent="0.35">
      <c r="A1032">
        <v>10203</v>
      </c>
      <c r="B1032">
        <v>48</v>
      </c>
      <c r="C1032">
        <v>100</v>
      </c>
      <c r="D1032">
        <v>1</v>
      </c>
      <c r="E1032">
        <v>45502</v>
      </c>
      <c r="F1032" t="s">
        <v>1344</v>
      </c>
      <c r="G1032">
        <v>34</v>
      </c>
      <c r="H1032" t="s">
        <v>1374</v>
      </c>
      <c r="I1032" t="s">
        <v>1490</v>
      </c>
      <c r="J1032" t="s">
        <v>1376</v>
      </c>
      <c r="K1032" t="s">
        <v>1350</v>
      </c>
    </row>
    <row r="1033" spans="1:11" x14ac:dyDescent="0.35">
      <c r="A1033">
        <v>10207</v>
      </c>
      <c r="B1033">
        <v>25</v>
      </c>
      <c r="C1033">
        <v>100</v>
      </c>
      <c r="D1033">
        <v>11</v>
      </c>
      <c r="E1033">
        <v>44938</v>
      </c>
      <c r="F1033" t="s">
        <v>1344</v>
      </c>
      <c r="G1033">
        <v>30</v>
      </c>
      <c r="H1033" t="s">
        <v>1425</v>
      </c>
      <c r="I1033" t="s">
        <v>1490</v>
      </c>
      <c r="J1033" t="s">
        <v>1376</v>
      </c>
      <c r="K1033" t="s">
        <v>1350</v>
      </c>
    </row>
    <row r="1034" spans="1:11" x14ac:dyDescent="0.35">
      <c r="A1034">
        <v>10212</v>
      </c>
      <c r="B1034">
        <v>40</v>
      </c>
      <c r="C1034">
        <v>100</v>
      </c>
      <c r="D1034">
        <v>11</v>
      </c>
      <c r="E1034">
        <v>45680</v>
      </c>
      <c r="F1034" t="s">
        <v>1344</v>
      </c>
      <c r="G1034">
        <v>34</v>
      </c>
      <c r="H1034" t="s">
        <v>1374</v>
      </c>
      <c r="I1034" t="s">
        <v>1490</v>
      </c>
      <c r="J1034" t="s">
        <v>1376</v>
      </c>
      <c r="K1034" t="s">
        <v>1350</v>
      </c>
    </row>
    <row r="1035" spans="1:11" x14ac:dyDescent="0.35">
      <c r="A1035">
        <v>10225</v>
      </c>
      <c r="B1035">
        <v>43</v>
      </c>
      <c r="C1035">
        <v>100</v>
      </c>
      <c r="D1035">
        <v>2</v>
      </c>
      <c r="E1035">
        <v>45770</v>
      </c>
      <c r="F1035" t="s">
        <v>1344</v>
      </c>
      <c r="G1035">
        <v>89</v>
      </c>
      <c r="H1035" t="s">
        <v>1431</v>
      </c>
      <c r="I1035" t="s">
        <v>1490</v>
      </c>
      <c r="J1035" t="s">
        <v>1376</v>
      </c>
      <c r="K1035" t="s">
        <v>1350</v>
      </c>
    </row>
    <row r="1036" spans="1:11" x14ac:dyDescent="0.35">
      <c r="A1036">
        <v>10229</v>
      </c>
      <c r="B1036">
        <v>22</v>
      </c>
      <c r="C1036">
        <v>100</v>
      </c>
      <c r="D1036">
        <v>5</v>
      </c>
      <c r="E1036">
        <v>44981</v>
      </c>
      <c r="F1036" t="s">
        <v>1344</v>
      </c>
      <c r="G1036">
        <v>57</v>
      </c>
      <c r="H1036" t="s">
        <v>1392</v>
      </c>
      <c r="I1036" t="s">
        <v>1490</v>
      </c>
      <c r="J1036" t="s">
        <v>1376</v>
      </c>
      <c r="K1036" t="s">
        <v>1350</v>
      </c>
    </row>
    <row r="1037" spans="1:11" x14ac:dyDescent="0.35">
      <c r="A1037">
        <v>10239</v>
      </c>
      <c r="B1037">
        <v>47</v>
      </c>
      <c r="C1037">
        <v>100</v>
      </c>
      <c r="D1037">
        <v>1</v>
      </c>
      <c r="E1037">
        <v>45909</v>
      </c>
      <c r="F1037" t="s">
        <v>1344</v>
      </c>
      <c r="G1037">
        <v>65</v>
      </c>
      <c r="H1037" t="s">
        <v>1418</v>
      </c>
      <c r="I1037" t="s">
        <v>1490</v>
      </c>
      <c r="J1037" t="s">
        <v>1376</v>
      </c>
      <c r="K1037" t="s">
        <v>1346</v>
      </c>
    </row>
    <row r="1038" spans="1:11" x14ac:dyDescent="0.35">
      <c r="A1038">
        <v>10246</v>
      </c>
      <c r="B1038">
        <v>36</v>
      </c>
      <c r="C1038">
        <v>100</v>
      </c>
      <c r="D1038">
        <v>9</v>
      </c>
      <c r="E1038">
        <v>45373</v>
      </c>
      <c r="F1038" t="s">
        <v>1344</v>
      </c>
      <c r="G1038">
        <v>34</v>
      </c>
      <c r="H1038" t="s">
        <v>1374</v>
      </c>
      <c r="I1038" t="s">
        <v>1490</v>
      </c>
      <c r="J1038" t="s">
        <v>1376</v>
      </c>
      <c r="K1038" t="s">
        <v>1350</v>
      </c>
    </row>
    <row r="1039" spans="1:11" x14ac:dyDescent="0.35">
      <c r="A1039">
        <v>10253</v>
      </c>
      <c r="B1039">
        <v>40</v>
      </c>
      <c r="C1039">
        <v>100</v>
      </c>
      <c r="D1039">
        <v>6</v>
      </c>
      <c r="E1039">
        <v>45791</v>
      </c>
      <c r="F1039" t="s">
        <v>1408</v>
      </c>
      <c r="G1039">
        <v>88</v>
      </c>
      <c r="H1039" t="s">
        <v>1372</v>
      </c>
      <c r="I1039" t="s">
        <v>1490</v>
      </c>
      <c r="J1039" t="s">
        <v>1376</v>
      </c>
      <c r="K1039" t="s">
        <v>1350</v>
      </c>
    </row>
    <row r="1040" spans="1:11" x14ac:dyDescent="0.35">
      <c r="A1040">
        <v>10259</v>
      </c>
      <c r="B1040">
        <v>27</v>
      </c>
      <c r="C1040">
        <v>100</v>
      </c>
      <c r="D1040">
        <v>8</v>
      </c>
      <c r="E1040">
        <v>45016</v>
      </c>
      <c r="F1040" t="s">
        <v>1344</v>
      </c>
      <c r="G1040">
        <v>40</v>
      </c>
      <c r="H1040" t="s">
        <v>1426</v>
      </c>
      <c r="I1040" t="s">
        <v>1490</v>
      </c>
      <c r="J1040" t="s">
        <v>1376</v>
      </c>
      <c r="K1040" t="s">
        <v>1350</v>
      </c>
    </row>
    <row r="1041" spans="1:11" x14ac:dyDescent="0.35">
      <c r="A1041">
        <v>10266</v>
      </c>
      <c r="B1041">
        <v>29</v>
      </c>
      <c r="C1041">
        <v>100</v>
      </c>
      <c r="D1041">
        <v>7</v>
      </c>
      <c r="E1041">
        <v>45540</v>
      </c>
      <c r="F1041" t="s">
        <v>1344</v>
      </c>
      <c r="G1041">
        <v>47</v>
      </c>
      <c r="H1041" t="s">
        <v>1432</v>
      </c>
      <c r="I1041" t="s">
        <v>1490</v>
      </c>
      <c r="J1041" t="s">
        <v>1376</v>
      </c>
      <c r="K1041" t="s">
        <v>1368</v>
      </c>
    </row>
    <row r="1042" spans="1:11" x14ac:dyDescent="0.35">
      <c r="A1042">
        <v>10271</v>
      </c>
      <c r="B1042">
        <v>20</v>
      </c>
      <c r="C1042">
        <v>100</v>
      </c>
      <c r="D1042">
        <v>9</v>
      </c>
      <c r="E1042">
        <v>45052</v>
      </c>
      <c r="F1042" t="s">
        <v>1344</v>
      </c>
      <c r="G1042">
        <v>57</v>
      </c>
      <c r="H1042" t="s">
        <v>1392</v>
      </c>
      <c r="I1042" t="s">
        <v>1490</v>
      </c>
      <c r="J1042" t="s">
        <v>1376</v>
      </c>
      <c r="K1042" t="s">
        <v>1350</v>
      </c>
    </row>
    <row r="1043" spans="1:11" x14ac:dyDescent="0.35">
      <c r="A1043">
        <v>10278</v>
      </c>
      <c r="B1043">
        <v>42</v>
      </c>
      <c r="C1043">
        <v>100</v>
      </c>
      <c r="D1043">
        <v>7</v>
      </c>
      <c r="E1043">
        <v>44966</v>
      </c>
      <c r="F1043" t="s">
        <v>1344</v>
      </c>
      <c r="G1043">
        <v>76</v>
      </c>
      <c r="H1043" t="s">
        <v>1458</v>
      </c>
      <c r="I1043" t="s">
        <v>1490</v>
      </c>
      <c r="J1043" t="s">
        <v>1376</v>
      </c>
      <c r="K1043" t="s">
        <v>1350</v>
      </c>
    </row>
    <row r="1044" spans="1:11" x14ac:dyDescent="0.35">
      <c r="A1044">
        <v>10281</v>
      </c>
      <c r="B1044">
        <v>25</v>
      </c>
      <c r="C1044">
        <v>100</v>
      </c>
      <c r="D1044">
        <v>5</v>
      </c>
      <c r="E1044">
        <v>45540</v>
      </c>
      <c r="F1044" t="s">
        <v>1344</v>
      </c>
      <c r="G1044">
        <v>29</v>
      </c>
      <c r="H1044" t="s">
        <v>1367</v>
      </c>
      <c r="I1044" t="s">
        <v>1490</v>
      </c>
      <c r="J1044" t="s">
        <v>1376</v>
      </c>
      <c r="K1044" t="s">
        <v>1368</v>
      </c>
    </row>
    <row r="1045" spans="1:11" x14ac:dyDescent="0.35">
      <c r="A1045">
        <v>10287</v>
      </c>
      <c r="B1045">
        <v>36</v>
      </c>
      <c r="C1045">
        <v>100</v>
      </c>
      <c r="D1045">
        <v>5</v>
      </c>
      <c r="E1045">
        <v>45639</v>
      </c>
      <c r="F1045" t="s">
        <v>1344</v>
      </c>
      <c r="G1045">
        <v>89</v>
      </c>
      <c r="H1045" t="s">
        <v>1431</v>
      </c>
      <c r="I1045" t="s">
        <v>1490</v>
      </c>
      <c r="J1045" t="s">
        <v>1376</v>
      </c>
      <c r="K1045" t="s">
        <v>1350</v>
      </c>
    </row>
    <row r="1046" spans="1:11" x14ac:dyDescent="0.35">
      <c r="A1046">
        <v>10292</v>
      </c>
      <c r="B1046">
        <v>21</v>
      </c>
      <c r="C1046">
        <v>100</v>
      </c>
      <c r="D1046">
        <v>12</v>
      </c>
      <c r="E1046">
        <v>45557</v>
      </c>
      <c r="F1046" t="s">
        <v>1344</v>
      </c>
      <c r="G1046">
        <v>46</v>
      </c>
      <c r="H1046" t="s">
        <v>1347</v>
      </c>
      <c r="I1046" t="s">
        <v>1490</v>
      </c>
      <c r="J1046" t="s">
        <v>1376</v>
      </c>
      <c r="K1046" t="s">
        <v>1346</v>
      </c>
    </row>
    <row r="1047" spans="1:11" x14ac:dyDescent="0.35">
      <c r="A1047">
        <v>10301</v>
      </c>
      <c r="B1047">
        <v>23</v>
      </c>
      <c r="C1047">
        <v>100</v>
      </c>
      <c r="D1047">
        <v>9</v>
      </c>
      <c r="E1047">
        <v>45343</v>
      </c>
      <c r="F1047" t="s">
        <v>1344</v>
      </c>
      <c r="G1047">
        <v>61</v>
      </c>
      <c r="H1047" t="s">
        <v>1459</v>
      </c>
      <c r="I1047" t="s">
        <v>1490</v>
      </c>
      <c r="J1047" t="s">
        <v>1376</v>
      </c>
      <c r="K1047" t="s">
        <v>1350</v>
      </c>
    </row>
    <row r="1048" spans="1:11" x14ac:dyDescent="0.35">
      <c r="A1048">
        <v>10305</v>
      </c>
      <c r="B1048">
        <v>37</v>
      </c>
      <c r="C1048">
        <v>100</v>
      </c>
      <c r="D1048">
        <v>9</v>
      </c>
      <c r="E1048">
        <v>45046</v>
      </c>
      <c r="F1048" t="s">
        <v>1344</v>
      </c>
      <c r="G1048">
        <v>50</v>
      </c>
      <c r="H1048" t="s">
        <v>1364</v>
      </c>
      <c r="I1048" t="s">
        <v>1490</v>
      </c>
      <c r="J1048" t="s">
        <v>1376</v>
      </c>
      <c r="K1048" t="s">
        <v>1350</v>
      </c>
    </row>
    <row r="1049" spans="1:11" x14ac:dyDescent="0.35">
      <c r="A1049">
        <v>10310</v>
      </c>
      <c r="B1049">
        <v>48</v>
      </c>
      <c r="C1049">
        <v>100</v>
      </c>
      <c r="D1049">
        <v>3</v>
      </c>
      <c r="E1049">
        <v>45582</v>
      </c>
      <c r="F1049" t="s">
        <v>1344</v>
      </c>
      <c r="G1049">
        <v>85</v>
      </c>
      <c r="H1049" t="s">
        <v>1430</v>
      </c>
      <c r="I1049" t="s">
        <v>1490</v>
      </c>
      <c r="J1049" t="s">
        <v>1376</v>
      </c>
      <c r="K1049" t="s">
        <v>1350</v>
      </c>
    </row>
    <row r="1050" spans="1:11" x14ac:dyDescent="0.35">
      <c r="A1050">
        <v>10313</v>
      </c>
      <c r="B1050">
        <v>25</v>
      </c>
      <c r="C1050">
        <v>100</v>
      </c>
      <c r="D1050">
        <v>3</v>
      </c>
      <c r="E1050">
        <v>44964</v>
      </c>
      <c r="F1050" t="s">
        <v>1344</v>
      </c>
      <c r="G1050">
        <v>18</v>
      </c>
      <c r="H1050" t="s">
        <v>1384</v>
      </c>
      <c r="I1050" t="s">
        <v>1490</v>
      </c>
      <c r="J1050" t="s">
        <v>1376</v>
      </c>
      <c r="K1050" t="s">
        <v>1350</v>
      </c>
    </row>
    <row r="1051" spans="1:11" x14ac:dyDescent="0.35">
      <c r="A1051">
        <v>10321</v>
      </c>
      <c r="B1051">
        <v>33</v>
      </c>
      <c r="C1051">
        <v>100</v>
      </c>
      <c r="D1051">
        <v>11</v>
      </c>
      <c r="E1051">
        <v>45664</v>
      </c>
      <c r="F1051" t="s">
        <v>1344</v>
      </c>
      <c r="G1051">
        <v>35</v>
      </c>
      <c r="H1051" t="s">
        <v>1371</v>
      </c>
      <c r="I1051" t="s">
        <v>1490</v>
      </c>
      <c r="J1051" t="s">
        <v>1376</v>
      </c>
      <c r="K1051" t="s">
        <v>1346</v>
      </c>
    </row>
    <row r="1052" spans="1:11" x14ac:dyDescent="0.35">
      <c r="A1052">
        <v>10324</v>
      </c>
      <c r="B1052">
        <v>27</v>
      </c>
      <c r="C1052">
        <v>100</v>
      </c>
      <c r="D1052">
        <v>12</v>
      </c>
      <c r="E1052">
        <v>45471</v>
      </c>
      <c r="F1052" t="s">
        <v>1344</v>
      </c>
      <c r="G1052">
        <v>90</v>
      </c>
      <c r="H1052" t="s">
        <v>1360</v>
      </c>
      <c r="I1052" t="s">
        <v>1490</v>
      </c>
      <c r="J1052" t="s">
        <v>1376</v>
      </c>
      <c r="K1052" t="s">
        <v>1346</v>
      </c>
    </row>
    <row r="1053" spans="1:11" x14ac:dyDescent="0.35">
      <c r="A1053">
        <v>10331</v>
      </c>
      <c r="B1053">
        <v>27</v>
      </c>
      <c r="C1053">
        <v>100</v>
      </c>
      <c r="D1053">
        <v>11</v>
      </c>
      <c r="E1053">
        <v>45128</v>
      </c>
      <c r="F1053" t="s">
        <v>1344</v>
      </c>
      <c r="G1053">
        <v>59</v>
      </c>
      <c r="H1053" t="s">
        <v>1400</v>
      </c>
      <c r="I1053" t="s">
        <v>1490</v>
      </c>
      <c r="J1053" t="s">
        <v>1376</v>
      </c>
      <c r="K1053" t="s">
        <v>1350</v>
      </c>
    </row>
    <row r="1054" spans="1:11" x14ac:dyDescent="0.35">
      <c r="A1054">
        <v>10334</v>
      </c>
      <c r="B1054">
        <v>20</v>
      </c>
      <c r="C1054">
        <v>100</v>
      </c>
      <c r="D1054">
        <v>3</v>
      </c>
      <c r="E1054">
        <v>45084</v>
      </c>
      <c r="F1054" t="s">
        <v>1420</v>
      </c>
      <c r="G1054">
        <v>91</v>
      </c>
      <c r="H1054" t="s">
        <v>1377</v>
      </c>
      <c r="I1054" t="s">
        <v>1490</v>
      </c>
      <c r="J1054" t="s">
        <v>1376</v>
      </c>
      <c r="K1054" t="s">
        <v>1350</v>
      </c>
    </row>
    <row r="1055" spans="1:11" x14ac:dyDescent="0.35">
      <c r="A1055">
        <v>10342</v>
      </c>
      <c r="B1055">
        <v>30</v>
      </c>
      <c r="C1055">
        <v>100</v>
      </c>
      <c r="D1055">
        <v>4</v>
      </c>
      <c r="E1055">
        <v>44971</v>
      </c>
      <c r="F1055" t="s">
        <v>1344</v>
      </c>
      <c r="G1055">
        <v>6</v>
      </c>
      <c r="H1055" t="s">
        <v>1359</v>
      </c>
      <c r="I1055" t="s">
        <v>1490</v>
      </c>
      <c r="J1055" t="s">
        <v>1376</v>
      </c>
      <c r="K1055" t="s">
        <v>1350</v>
      </c>
    </row>
    <row r="1056" spans="1:11" x14ac:dyDescent="0.35">
      <c r="A1056">
        <v>10349</v>
      </c>
      <c r="B1056">
        <v>48</v>
      </c>
      <c r="C1056">
        <v>100</v>
      </c>
      <c r="D1056">
        <v>6</v>
      </c>
      <c r="E1056">
        <v>46011</v>
      </c>
      <c r="F1056" t="s">
        <v>1344</v>
      </c>
      <c r="G1056">
        <v>60</v>
      </c>
      <c r="H1056" t="s">
        <v>1437</v>
      </c>
      <c r="I1056" t="s">
        <v>1490</v>
      </c>
      <c r="J1056" t="s">
        <v>1376</v>
      </c>
      <c r="K1056" t="s">
        <v>1350</v>
      </c>
    </row>
    <row r="1057" spans="1:11" x14ac:dyDescent="0.35">
      <c r="A1057">
        <v>10358</v>
      </c>
      <c r="B1057">
        <v>32</v>
      </c>
      <c r="C1057">
        <v>93.49</v>
      </c>
      <c r="D1057">
        <v>12</v>
      </c>
      <c r="E1057">
        <v>45550</v>
      </c>
      <c r="F1057" t="s">
        <v>1344</v>
      </c>
      <c r="G1057">
        <v>34</v>
      </c>
      <c r="H1057" t="s">
        <v>1374</v>
      </c>
      <c r="I1057" t="s">
        <v>1490</v>
      </c>
      <c r="J1057" t="s">
        <v>1376</v>
      </c>
      <c r="K1057" t="s">
        <v>1346</v>
      </c>
    </row>
    <row r="1058" spans="1:11" x14ac:dyDescent="0.35">
      <c r="A1058">
        <v>10366</v>
      </c>
      <c r="B1058">
        <v>34</v>
      </c>
      <c r="C1058">
        <v>100</v>
      </c>
      <c r="D1058">
        <v>1</v>
      </c>
      <c r="E1058">
        <v>45806</v>
      </c>
      <c r="F1058" t="s">
        <v>1344</v>
      </c>
      <c r="G1058">
        <v>71</v>
      </c>
      <c r="H1058" t="s">
        <v>1470</v>
      </c>
      <c r="I1058" t="s">
        <v>1490</v>
      </c>
      <c r="J1058" t="s">
        <v>1376</v>
      </c>
      <c r="K1058" t="s">
        <v>1350</v>
      </c>
    </row>
    <row r="1059" spans="1:11" x14ac:dyDescent="0.35">
      <c r="A1059">
        <v>10370</v>
      </c>
      <c r="B1059">
        <v>27</v>
      </c>
      <c r="C1059">
        <v>56.85</v>
      </c>
      <c r="D1059">
        <v>9</v>
      </c>
      <c r="E1059">
        <v>45710</v>
      </c>
      <c r="F1059" t="s">
        <v>1344</v>
      </c>
      <c r="G1059">
        <v>3</v>
      </c>
      <c r="H1059" t="s">
        <v>1395</v>
      </c>
      <c r="I1059" t="s">
        <v>1490</v>
      </c>
      <c r="J1059" t="s">
        <v>1376</v>
      </c>
      <c r="K1059" t="s">
        <v>1346</v>
      </c>
    </row>
    <row r="1060" spans="1:11" x14ac:dyDescent="0.35">
      <c r="A1060">
        <v>10377</v>
      </c>
      <c r="B1060">
        <v>39</v>
      </c>
      <c r="C1060">
        <v>100</v>
      </c>
      <c r="D1060">
        <v>3</v>
      </c>
      <c r="E1060">
        <v>45624</v>
      </c>
      <c r="F1060" t="s">
        <v>1344</v>
      </c>
      <c r="G1060">
        <v>86</v>
      </c>
      <c r="H1060" t="s">
        <v>1365</v>
      </c>
      <c r="I1060" t="s">
        <v>1490</v>
      </c>
      <c r="J1060" t="s">
        <v>1376</v>
      </c>
      <c r="K1060" t="s">
        <v>1346</v>
      </c>
    </row>
    <row r="1061" spans="1:11" x14ac:dyDescent="0.35">
      <c r="A1061">
        <v>10383</v>
      </c>
      <c r="B1061">
        <v>47</v>
      </c>
      <c r="C1061">
        <v>100</v>
      </c>
      <c r="D1061">
        <v>6</v>
      </c>
      <c r="E1061">
        <v>45493</v>
      </c>
      <c r="F1061" t="s">
        <v>1344</v>
      </c>
      <c r="G1061">
        <v>34</v>
      </c>
      <c r="H1061" t="s">
        <v>1374</v>
      </c>
      <c r="I1061" t="s">
        <v>1490</v>
      </c>
      <c r="J1061" t="s">
        <v>1376</v>
      </c>
      <c r="K1061" t="s">
        <v>1350</v>
      </c>
    </row>
    <row r="1062" spans="1:11" x14ac:dyDescent="0.35">
      <c r="A1062">
        <v>10394</v>
      </c>
      <c r="B1062">
        <v>22</v>
      </c>
      <c r="C1062">
        <v>100</v>
      </c>
      <c r="D1062">
        <v>5</v>
      </c>
      <c r="E1062">
        <v>45914</v>
      </c>
      <c r="F1062" t="s">
        <v>1344</v>
      </c>
      <c r="G1062">
        <v>34</v>
      </c>
      <c r="H1062" t="s">
        <v>1374</v>
      </c>
      <c r="I1062" t="s">
        <v>1490</v>
      </c>
      <c r="J1062" t="s">
        <v>1376</v>
      </c>
      <c r="K1062" t="s">
        <v>1350</v>
      </c>
    </row>
    <row r="1063" spans="1:11" x14ac:dyDescent="0.35">
      <c r="A1063">
        <v>10405</v>
      </c>
      <c r="B1063">
        <v>55</v>
      </c>
      <c r="C1063">
        <v>100</v>
      </c>
      <c r="D1063">
        <v>1</v>
      </c>
      <c r="E1063">
        <v>45567</v>
      </c>
      <c r="F1063" t="s">
        <v>1344</v>
      </c>
      <c r="G1063">
        <v>54</v>
      </c>
      <c r="H1063" t="s">
        <v>1455</v>
      </c>
      <c r="I1063" t="s">
        <v>1490</v>
      </c>
      <c r="J1063" t="s">
        <v>1376</v>
      </c>
      <c r="K1063" t="s">
        <v>1368</v>
      </c>
    </row>
    <row r="1064" spans="1:11" x14ac:dyDescent="0.35">
      <c r="A1064">
        <v>10412</v>
      </c>
      <c r="B1064">
        <v>60</v>
      </c>
      <c r="C1064">
        <v>100</v>
      </c>
      <c r="D1064">
        <v>9</v>
      </c>
      <c r="E1064">
        <v>45463</v>
      </c>
      <c r="F1064" t="s">
        <v>1344</v>
      </c>
      <c r="G1064">
        <v>34</v>
      </c>
      <c r="H1064" t="s">
        <v>1374</v>
      </c>
      <c r="I1064" t="s">
        <v>1490</v>
      </c>
      <c r="J1064" t="s">
        <v>1376</v>
      </c>
      <c r="K1064" t="s">
        <v>1350</v>
      </c>
    </row>
    <row r="1065" spans="1:11" x14ac:dyDescent="0.35">
      <c r="A1065">
        <v>10419</v>
      </c>
      <c r="B1065">
        <v>35</v>
      </c>
      <c r="C1065">
        <v>100</v>
      </c>
      <c r="D1065">
        <v>6</v>
      </c>
      <c r="E1065">
        <v>45228</v>
      </c>
      <c r="F1065" t="s">
        <v>1344</v>
      </c>
      <c r="G1065">
        <v>72</v>
      </c>
      <c r="H1065" t="s">
        <v>1369</v>
      </c>
      <c r="I1065" t="s">
        <v>1490</v>
      </c>
      <c r="J1065" t="s">
        <v>1376</v>
      </c>
      <c r="K1065" t="s">
        <v>1346</v>
      </c>
    </row>
    <row r="1066" spans="1:11" x14ac:dyDescent="0.35">
      <c r="A1066">
        <v>10425</v>
      </c>
      <c r="B1066">
        <v>28</v>
      </c>
      <c r="C1066">
        <v>100</v>
      </c>
      <c r="D1066">
        <v>8</v>
      </c>
      <c r="E1066">
        <v>45548</v>
      </c>
      <c r="F1066" t="s">
        <v>1397</v>
      </c>
      <c r="G1066">
        <v>45</v>
      </c>
      <c r="H1066" t="s">
        <v>1363</v>
      </c>
      <c r="I1066" t="s">
        <v>1490</v>
      </c>
      <c r="J1066" t="s">
        <v>1376</v>
      </c>
      <c r="K1066" t="s">
        <v>1350</v>
      </c>
    </row>
    <row r="1067" spans="1:11" x14ac:dyDescent="0.35">
      <c r="A1067">
        <v>10105</v>
      </c>
      <c r="B1067">
        <v>38</v>
      </c>
      <c r="C1067">
        <v>100</v>
      </c>
      <c r="D1067">
        <v>13</v>
      </c>
      <c r="E1067">
        <v>45531</v>
      </c>
      <c r="F1067" t="s">
        <v>1344</v>
      </c>
      <c r="G1067">
        <v>28</v>
      </c>
      <c r="H1067" t="s">
        <v>1405</v>
      </c>
      <c r="I1067" t="s">
        <v>1491</v>
      </c>
      <c r="J1067" t="s">
        <v>1492</v>
      </c>
      <c r="K1067" t="s">
        <v>1368</v>
      </c>
    </row>
    <row r="1068" spans="1:11" x14ac:dyDescent="0.35">
      <c r="A1068">
        <v>10117</v>
      </c>
      <c r="B1068">
        <v>21</v>
      </c>
      <c r="C1068">
        <v>95.8</v>
      </c>
      <c r="D1068">
        <v>7</v>
      </c>
      <c r="E1068">
        <v>45389</v>
      </c>
      <c r="F1068" t="s">
        <v>1344</v>
      </c>
      <c r="G1068">
        <v>32</v>
      </c>
      <c r="H1068" t="s">
        <v>1379</v>
      </c>
      <c r="I1068" t="s">
        <v>1491</v>
      </c>
      <c r="J1068" t="s">
        <v>1492</v>
      </c>
      <c r="K1068" t="s">
        <v>1350</v>
      </c>
    </row>
    <row r="1069" spans="1:11" x14ac:dyDescent="0.35">
      <c r="A1069">
        <v>10128</v>
      </c>
      <c r="B1069">
        <v>41</v>
      </c>
      <c r="C1069">
        <v>100</v>
      </c>
      <c r="D1069">
        <v>4</v>
      </c>
      <c r="E1069">
        <v>45486</v>
      </c>
      <c r="F1069" t="s">
        <v>1344</v>
      </c>
      <c r="G1069">
        <v>34</v>
      </c>
      <c r="H1069" t="s">
        <v>1374</v>
      </c>
      <c r="I1069" t="s">
        <v>1491</v>
      </c>
      <c r="J1069" t="s">
        <v>1492</v>
      </c>
      <c r="K1069" t="s">
        <v>1350</v>
      </c>
    </row>
    <row r="1070" spans="1:11" x14ac:dyDescent="0.35">
      <c r="A1070">
        <v>10142</v>
      </c>
      <c r="B1070">
        <v>22</v>
      </c>
      <c r="C1070">
        <v>97.81</v>
      </c>
      <c r="D1070">
        <v>10</v>
      </c>
      <c r="E1070">
        <v>45673</v>
      </c>
      <c r="F1070" t="s">
        <v>1344</v>
      </c>
      <c r="G1070">
        <v>57</v>
      </c>
      <c r="H1070" t="s">
        <v>1392</v>
      </c>
      <c r="I1070" t="s">
        <v>1491</v>
      </c>
      <c r="J1070" t="s">
        <v>1492</v>
      </c>
      <c r="K1070" t="s">
        <v>1368</v>
      </c>
    </row>
    <row r="1071" spans="1:11" x14ac:dyDescent="0.35">
      <c r="A1071">
        <v>10153</v>
      </c>
      <c r="B1071">
        <v>29</v>
      </c>
      <c r="C1071">
        <v>88.74</v>
      </c>
      <c r="D1071">
        <v>9</v>
      </c>
      <c r="E1071">
        <v>45469</v>
      </c>
      <c r="F1071" t="s">
        <v>1344</v>
      </c>
      <c r="G1071">
        <v>34</v>
      </c>
      <c r="H1071" t="s">
        <v>1374</v>
      </c>
      <c r="I1071" t="s">
        <v>1491</v>
      </c>
      <c r="J1071" t="s">
        <v>1492</v>
      </c>
      <c r="K1071" t="s">
        <v>1350</v>
      </c>
    </row>
    <row r="1072" spans="1:11" x14ac:dyDescent="0.35">
      <c r="A1072">
        <v>10165</v>
      </c>
      <c r="B1072">
        <v>50</v>
      </c>
      <c r="C1072">
        <v>100</v>
      </c>
      <c r="D1072">
        <v>1</v>
      </c>
      <c r="E1072">
        <v>45138</v>
      </c>
      <c r="F1072" t="s">
        <v>1344</v>
      </c>
      <c r="G1072">
        <v>32</v>
      </c>
      <c r="H1072" t="s">
        <v>1379</v>
      </c>
      <c r="I1072" t="s">
        <v>1491</v>
      </c>
      <c r="J1072" t="s">
        <v>1492</v>
      </c>
      <c r="K1072" t="s">
        <v>1368</v>
      </c>
    </row>
    <row r="1073" spans="1:11" x14ac:dyDescent="0.35">
      <c r="A1073">
        <v>10177</v>
      </c>
      <c r="B1073">
        <v>29</v>
      </c>
      <c r="C1073">
        <v>100</v>
      </c>
      <c r="D1073">
        <v>11</v>
      </c>
      <c r="E1073">
        <v>45919</v>
      </c>
      <c r="F1073" t="s">
        <v>1344</v>
      </c>
      <c r="G1073">
        <v>16</v>
      </c>
      <c r="H1073" t="s">
        <v>1439</v>
      </c>
      <c r="I1073" t="s">
        <v>1491</v>
      </c>
      <c r="J1073" t="s">
        <v>1492</v>
      </c>
      <c r="K1073" t="s">
        <v>1350</v>
      </c>
    </row>
    <row r="1074" spans="1:11" x14ac:dyDescent="0.35">
      <c r="A1074">
        <v>10185</v>
      </c>
      <c r="B1074">
        <v>49</v>
      </c>
      <c r="C1074">
        <v>80.67</v>
      </c>
      <c r="D1074">
        <v>11</v>
      </c>
      <c r="E1074">
        <v>45442</v>
      </c>
      <c r="F1074" t="s">
        <v>1344</v>
      </c>
      <c r="G1074">
        <v>56</v>
      </c>
      <c r="H1074" t="s">
        <v>1407</v>
      </c>
      <c r="I1074" t="s">
        <v>1491</v>
      </c>
      <c r="J1074" t="s">
        <v>1492</v>
      </c>
      <c r="K1074" t="s">
        <v>1350</v>
      </c>
    </row>
    <row r="1075" spans="1:11" x14ac:dyDescent="0.35">
      <c r="A1075">
        <v>10196</v>
      </c>
      <c r="B1075">
        <v>35</v>
      </c>
      <c r="C1075">
        <v>100</v>
      </c>
      <c r="D1075">
        <v>3</v>
      </c>
      <c r="E1075">
        <v>45146</v>
      </c>
      <c r="F1075" t="s">
        <v>1344</v>
      </c>
      <c r="G1075">
        <v>80</v>
      </c>
      <c r="H1075" t="s">
        <v>1387</v>
      </c>
      <c r="I1075" t="s">
        <v>1491</v>
      </c>
      <c r="J1075" t="s">
        <v>1492</v>
      </c>
      <c r="K1075" t="s">
        <v>1368</v>
      </c>
    </row>
    <row r="1076" spans="1:11" x14ac:dyDescent="0.35">
      <c r="A1076">
        <v>10208</v>
      </c>
      <c r="B1076">
        <v>48</v>
      </c>
      <c r="C1076">
        <v>100</v>
      </c>
      <c r="D1076">
        <v>11</v>
      </c>
      <c r="E1076">
        <v>45712</v>
      </c>
      <c r="F1076" t="s">
        <v>1344</v>
      </c>
      <c r="G1076">
        <v>73</v>
      </c>
      <c r="H1076" t="s">
        <v>1383</v>
      </c>
      <c r="I1076" t="s">
        <v>1491</v>
      </c>
      <c r="J1076" t="s">
        <v>1492</v>
      </c>
      <c r="K1076" t="s">
        <v>1368</v>
      </c>
    </row>
    <row r="1077" spans="1:11" x14ac:dyDescent="0.35">
      <c r="A1077">
        <v>10221</v>
      </c>
      <c r="B1077">
        <v>23</v>
      </c>
      <c r="C1077">
        <v>80.67</v>
      </c>
      <c r="D1077">
        <v>5</v>
      </c>
      <c r="E1077">
        <v>45689</v>
      </c>
      <c r="F1077" t="s">
        <v>1344</v>
      </c>
      <c r="G1077">
        <v>66</v>
      </c>
      <c r="H1077" t="s">
        <v>1414</v>
      </c>
      <c r="I1077" t="s">
        <v>1491</v>
      </c>
      <c r="J1077" t="s">
        <v>1492</v>
      </c>
      <c r="K1077" t="s">
        <v>1350</v>
      </c>
    </row>
    <row r="1078" spans="1:11" x14ac:dyDescent="0.35">
      <c r="A1078">
        <v>10232</v>
      </c>
      <c r="B1078">
        <v>48</v>
      </c>
      <c r="C1078">
        <v>95.8</v>
      </c>
      <c r="D1078">
        <v>8</v>
      </c>
      <c r="E1078">
        <v>45624</v>
      </c>
      <c r="F1078" t="s">
        <v>1344</v>
      </c>
      <c r="G1078">
        <v>39</v>
      </c>
      <c r="H1078" t="s">
        <v>1417</v>
      </c>
      <c r="I1078" t="s">
        <v>1491</v>
      </c>
      <c r="J1078" t="s">
        <v>1492</v>
      </c>
      <c r="K1078" t="s">
        <v>1350</v>
      </c>
    </row>
    <row r="1079" spans="1:11" x14ac:dyDescent="0.35">
      <c r="A1079">
        <v>10248</v>
      </c>
      <c r="B1079">
        <v>42</v>
      </c>
      <c r="C1079">
        <v>100</v>
      </c>
      <c r="D1079">
        <v>14</v>
      </c>
      <c r="E1079">
        <v>45050</v>
      </c>
      <c r="F1079" t="s">
        <v>1408</v>
      </c>
      <c r="G1079">
        <v>46</v>
      </c>
      <c r="H1079" t="s">
        <v>1347</v>
      </c>
      <c r="I1079" t="s">
        <v>1491</v>
      </c>
      <c r="J1079" t="s">
        <v>1492</v>
      </c>
      <c r="K1079" t="s">
        <v>1346</v>
      </c>
    </row>
    <row r="1080" spans="1:11" x14ac:dyDescent="0.35">
      <c r="A1080">
        <v>10273</v>
      </c>
      <c r="B1080">
        <v>47</v>
      </c>
      <c r="C1080">
        <v>100</v>
      </c>
      <c r="D1080">
        <v>15</v>
      </c>
      <c r="E1080">
        <v>45345</v>
      </c>
      <c r="F1080" t="s">
        <v>1344</v>
      </c>
      <c r="G1080">
        <v>66</v>
      </c>
      <c r="H1080" t="s">
        <v>1414</v>
      </c>
      <c r="I1080" t="s">
        <v>1491</v>
      </c>
      <c r="J1080" t="s">
        <v>1492</v>
      </c>
      <c r="K1080" t="s">
        <v>1350</v>
      </c>
    </row>
    <row r="1081" spans="1:11" x14ac:dyDescent="0.35">
      <c r="A1081">
        <v>10282</v>
      </c>
      <c r="B1081">
        <v>36</v>
      </c>
      <c r="C1081">
        <v>100</v>
      </c>
      <c r="D1081">
        <v>3</v>
      </c>
      <c r="E1081">
        <v>45633</v>
      </c>
      <c r="F1081" t="s">
        <v>1344</v>
      </c>
      <c r="G1081">
        <v>57</v>
      </c>
      <c r="H1081" t="s">
        <v>1392</v>
      </c>
      <c r="I1081" t="s">
        <v>1491</v>
      </c>
      <c r="J1081" t="s">
        <v>1492</v>
      </c>
      <c r="K1081" t="s">
        <v>1368</v>
      </c>
    </row>
    <row r="1082" spans="1:11" x14ac:dyDescent="0.35">
      <c r="A1082">
        <v>10293</v>
      </c>
      <c r="B1082">
        <v>22</v>
      </c>
      <c r="C1082">
        <v>100</v>
      </c>
      <c r="D1082">
        <v>6</v>
      </c>
      <c r="E1082">
        <v>45902</v>
      </c>
      <c r="F1082" t="s">
        <v>1344</v>
      </c>
      <c r="G1082">
        <v>2</v>
      </c>
      <c r="H1082" t="s">
        <v>1389</v>
      </c>
      <c r="I1082" t="s">
        <v>1491</v>
      </c>
      <c r="J1082" t="s">
        <v>1492</v>
      </c>
      <c r="K1082" t="s">
        <v>1368</v>
      </c>
    </row>
    <row r="1083" spans="1:11" x14ac:dyDescent="0.35">
      <c r="A1083">
        <v>10306</v>
      </c>
      <c r="B1083">
        <v>40</v>
      </c>
      <c r="C1083">
        <v>91.76</v>
      </c>
      <c r="D1083">
        <v>11</v>
      </c>
      <c r="E1083">
        <v>45344</v>
      </c>
      <c r="F1083" t="s">
        <v>1344</v>
      </c>
      <c r="G1083">
        <v>11</v>
      </c>
      <c r="H1083" t="s">
        <v>1440</v>
      </c>
      <c r="I1083" t="s">
        <v>1491</v>
      </c>
      <c r="J1083" t="s">
        <v>1492</v>
      </c>
      <c r="K1083" t="s">
        <v>1350</v>
      </c>
    </row>
    <row r="1084" spans="1:11" x14ac:dyDescent="0.35">
      <c r="A1084">
        <v>10314</v>
      </c>
      <c r="B1084">
        <v>23</v>
      </c>
      <c r="C1084">
        <v>100</v>
      </c>
      <c r="D1084">
        <v>3</v>
      </c>
      <c r="E1084">
        <v>44973</v>
      </c>
      <c r="F1084" t="s">
        <v>1344</v>
      </c>
      <c r="G1084">
        <v>41</v>
      </c>
      <c r="H1084" t="s">
        <v>1441</v>
      </c>
      <c r="I1084" t="s">
        <v>1491</v>
      </c>
      <c r="J1084" t="s">
        <v>1492</v>
      </c>
      <c r="K1084" t="s">
        <v>1368</v>
      </c>
    </row>
    <row r="1085" spans="1:11" x14ac:dyDescent="0.35">
      <c r="A1085">
        <v>10326</v>
      </c>
      <c r="B1085">
        <v>32</v>
      </c>
      <c r="C1085">
        <v>100</v>
      </c>
      <c r="D1085">
        <v>6</v>
      </c>
      <c r="E1085">
        <v>45782</v>
      </c>
      <c r="F1085" t="s">
        <v>1344</v>
      </c>
      <c r="G1085">
        <v>91</v>
      </c>
      <c r="H1085" t="s">
        <v>1377</v>
      </c>
      <c r="I1085" t="s">
        <v>1491</v>
      </c>
      <c r="J1085" t="s">
        <v>1492</v>
      </c>
      <c r="K1085" t="s">
        <v>1350</v>
      </c>
    </row>
    <row r="1086" spans="1:11" x14ac:dyDescent="0.35">
      <c r="A1086">
        <v>10336</v>
      </c>
      <c r="B1086">
        <v>21</v>
      </c>
      <c r="C1086">
        <v>100</v>
      </c>
      <c r="D1086">
        <v>7</v>
      </c>
      <c r="E1086">
        <v>45609</v>
      </c>
      <c r="F1086" t="s">
        <v>1344</v>
      </c>
      <c r="G1086">
        <v>44</v>
      </c>
      <c r="H1086" t="s">
        <v>1422</v>
      </c>
      <c r="I1086" t="s">
        <v>1491</v>
      </c>
      <c r="J1086" t="s">
        <v>1492</v>
      </c>
      <c r="K1086" t="s">
        <v>1346</v>
      </c>
    </row>
    <row r="1087" spans="1:11" x14ac:dyDescent="0.35">
      <c r="A1087">
        <v>10350</v>
      </c>
      <c r="B1087">
        <v>41</v>
      </c>
      <c r="C1087">
        <v>93.04</v>
      </c>
      <c r="D1087">
        <v>2</v>
      </c>
      <c r="E1087">
        <v>45075</v>
      </c>
      <c r="F1087" t="s">
        <v>1344</v>
      </c>
      <c r="G1087">
        <v>34</v>
      </c>
      <c r="H1087" t="s">
        <v>1374</v>
      </c>
      <c r="I1087" t="s">
        <v>1491</v>
      </c>
      <c r="J1087" t="s">
        <v>1492</v>
      </c>
      <c r="K1087" t="s">
        <v>1346</v>
      </c>
    </row>
    <row r="1088" spans="1:11" x14ac:dyDescent="0.35">
      <c r="A1088">
        <v>10372</v>
      </c>
      <c r="B1088">
        <v>25</v>
      </c>
      <c r="C1088">
        <v>84.71</v>
      </c>
      <c r="D1088">
        <v>5</v>
      </c>
      <c r="E1088">
        <v>45963</v>
      </c>
      <c r="F1088" t="s">
        <v>1344</v>
      </c>
      <c r="G1088">
        <v>84</v>
      </c>
      <c r="H1088" t="s">
        <v>1388</v>
      </c>
      <c r="I1088" t="s">
        <v>1491</v>
      </c>
      <c r="J1088" t="s">
        <v>1492</v>
      </c>
      <c r="K1088" t="s">
        <v>1350</v>
      </c>
    </row>
    <row r="1089" spans="1:11" x14ac:dyDescent="0.35">
      <c r="A1089">
        <v>10383</v>
      </c>
      <c r="B1089">
        <v>26</v>
      </c>
      <c r="C1089">
        <v>100</v>
      </c>
      <c r="D1089">
        <v>12</v>
      </c>
      <c r="E1089">
        <v>45823</v>
      </c>
      <c r="F1089" t="s">
        <v>1344</v>
      </c>
      <c r="G1089">
        <v>34</v>
      </c>
      <c r="H1089" t="s">
        <v>1374</v>
      </c>
      <c r="I1089" t="s">
        <v>1491</v>
      </c>
      <c r="J1089" t="s">
        <v>1492</v>
      </c>
      <c r="K1089" t="s">
        <v>1350</v>
      </c>
    </row>
    <row r="1090" spans="1:11" x14ac:dyDescent="0.35">
      <c r="A1090">
        <v>10396</v>
      </c>
      <c r="B1090">
        <v>24</v>
      </c>
      <c r="C1090">
        <v>89.75</v>
      </c>
      <c r="D1090">
        <v>4</v>
      </c>
      <c r="E1090">
        <v>45856</v>
      </c>
      <c r="F1090" t="s">
        <v>1344</v>
      </c>
      <c r="G1090">
        <v>57</v>
      </c>
      <c r="H1090" t="s">
        <v>1392</v>
      </c>
      <c r="I1090" t="s">
        <v>1491</v>
      </c>
      <c r="J1090" t="s">
        <v>1492</v>
      </c>
      <c r="K1090" t="s">
        <v>1350</v>
      </c>
    </row>
    <row r="1091" spans="1:11" x14ac:dyDescent="0.35">
      <c r="A1091">
        <v>10414</v>
      </c>
      <c r="B1091">
        <v>48</v>
      </c>
      <c r="C1091">
        <v>100</v>
      </c>
      <c r="D1091">
        <v>14</v>
      </c>
      <c r="E1091">
        <v>45278</v>
      </c>
      <c r="F1091" t="s">
        <v>1420</v>
      </c>
      <c r="G1091">
        <v>38</v>
      </c>
      <c r="H1091" t="s">
        <v>1416</v>
      </c>
      <c r="I1091" t="s">
        <v>1491</v>
      </c>
      <c r="J1091" t="s">
        <v>1492</v>
      </c>
      <c r="K1091" t="s">
        <v>1346</v>
      </c>
    </row>
    <row r="1092" spans="1:11" x14ac:dyDescent="0.35">
      <c r="A1092">
        <v>10108</v>
      </c>
      <c r="B1092">
        <v>26</v>
      </c>
      <c r="C1092">
        <v>68.349999999999994</v>
      </c>
      <c r="D1092">
        <v>9</v>
      </c>
      <c r="E1092">
        <v>45849</v>
      </c>
      <c r="F1092" t="s">
        <v>1344</v>
      </c>
      <c r="G1092">
        <v>26</v>
      </c>
      <c r="H1092" t="s">
        <v>1428</v>
      </c>
      <c r="I1092" t="s">
        <v>1493</v>
      </c>
      <c r="J1092" t="s">
        <v>1376</v>
      </c>
      <c r="K1092" t="s">
        <v>1350</v>
      </c>
    </row>
    <row r="1093" spans="1:11" x14ac:dyDescent="0.35">
      <c r="A1093">
        <v>10122</v>
      </c>
      <c r="B1093">
        <v>21</v>
      </c>
      <c r="C1093">
        <v>73.17</v>
      </c>
      <c r="D1093">
        <v>13</v>
      </c>
      <c r="E1093">
        <v>45746</v>
      </c>
      <c r="F1093" t="s">
        <v>1344</v>
      </c>
      <c r="G1093">
        <v>49</v>
      </c>
      <c r="H1093" t="s">
        <v>1429</v>
      </c>
      <c r="I1093" t="s">
        <v>1493</v>
      </c>
      <c r="J1093" t="s">
        <v>1376</v>
      </c>
      <c r="K1093" t="s">
        <v>1368</v>
      </c>
    </row>
    <row r="1094" spans="1:11" x14ac:dyDescent="0.35">
      <c r="A1094">
        <v>10135</v>
      </c>
      <c r="B1094">
        <v>45</v>
      </c>
      <c r="C1094">
        <v>78</v>
      </c>
      <c r="D1094">
        <v>10</v>
      </c>
      <c r="E1094">
        <v>45773</v>
      </c>
      <c r="F1094" t="s">
        <v>1344</v>
      </c>
      <c r="G1094">
        <v>57</v>
      </c>
      <c r="H1094" t="s">
        <v>1392</v>
      </c>
      <c r="I1094" t="s">
        <v>1493</v>
      </c>
      <c r="J1094" t="s">
        <v>1376</v>
      </c>
      <c r="K1094" t="s">
        <v>1368</v>
      </c>
    </row>
    <row r="1095" spans="1:11" x14ac:dyDescent="0.35">
      <c r="A1095">
        <v>10147</v>
      </c>
      <c r="B1095">
        <v>36</v>
      </c>
      <c r="C1095">
        <v>86.04</v>
      </c>
      <c r="D1095">
        <v>10</v>
      </c>
      <c r="E1095">
        <v>45903</v>
      </c>
      <c r="F1095" t="s">
        <v>1344</v>
      </c>
      <c r="G1095">
        <v>23</v>
      </c>
      <c r="H1095" t="s">
        <v>1394</v>
      </c>
      <c r="I1095" t="s">
        <v>1493</v>
      </c>
      <c r="J1095" t="s">
        <v>1376</v>
      </c>
      <c r="K1095" t="s">
        <v>1368</v>
      </c>
    </row>
    <row r="1096" spans="1:11" x14ac:dyDescent="0.35">
      <c r="A1096">
        <v>10159</v>
      </c>
      <c r="B1096">
        <v>21</v>
      </c>
      <c r="C1096">
        <v>81.209999999999994</v>
      </c>
      <c r="D1096">
        <v>5</v>
      </c>
      <c r="E1096">
        <v>45527</v>
      </c>
      <c r="F1096" t="s">
        <v>1344</v>
      </c>
      <c r="G1096">
        <v>24</v>
      </c>
      <c r="H1096" t="s">
        <v>1353</v>
      </c>
      <c r="I1096" t="s">
        <v>1493</v>
      </c>
      <c r="J1096" t="s">
        <v>1376</v>
      </c>
      <c r="K1096" t="s">
        <v>1350</v>
      </c>
    </row>
    <row r="1097" spans="1:11" x14ac:dyDescent="0.35">
      <c r="A1097">
        <v>10169</v>
      </c>
      <c r="B1097">
        <v>32</v>
      </c>
      <c r="C1097">
        <v>70.760000000000005</v>
      </c>
      <c r="D1097">
        <v>5</v>
      </c>
      <c r="E1097">
        <v>45081</v>
      </c>
      <c r="F1097" t="s">
        <v>1344</v>
      </c>
      <c r="G1097">
        <v>3</v>
      </c>
      <c r="H1097" t="s">
        <v>1395</v>
      </c>
      <c r="I1097" t="s">
        <v>1493</v>
      </c>
      <c r="J1097" t="s">
        <v>1376</v>
      </c>
      <c r="K1097" t="s">
        <v>1350</v>
      </c>
    </row>
    <row r="1098" spans="1:11" x14ac:dyDescent="0.35">
      <c r="A1098">
        <v>10181</v>
      </c>
      <c r="B1098">
        <v>30</v>
      </c>
      <c r="C1098">
        <v>82.82</v>
      </c>
      <c r="D1098">
        <v>17</v>
      </c>
      <c r="E1098">
        <v>45751</v>
      </c>
      <c r="F1098" t="s">
        <v>1344</v>
      </c>
      <c r="G1098">
        <v>42</v>
      </c>
      <c r="H1098" t="s">
        <v>1356</v>
      </c>
      <c r="I1098" t="s">
        <v>1493</v>
      </c>
      <c r="J1098" t="s">
        <v>1376</v>
      </c>
      <c r="K1098" t="s">
        <v>1350</v>
      </c>
    </row>
    <row r="1099" spans="1:11" x14ac:dyDescent="0.35">
      <c r="A1099">
        <v>10191</v>
      </c>
      <c r="B1099">
        <v>36</v>
      </c>
      <c r="C1099">
        <v>94.88</v>
      </c>
      <c r="D1099">
        <v>6</v>
      </c>
      <c r="E1099">
        <v>45435</v>
      </c>
      <c r="F1099" t="s">
        <v>1344</v>
      </c>
      <c r="G1099">
        <v>85</v>
      </c>
      <c r="H1099" t="s">
        <v>1430</v>
      </c>
      <c r="I1099" t="s">
        <v>1493</v>
      </c>
      <c r="J1099" t="s">
        <v>1376</v>
      </c>
      <c r="K1099" t="s">
        <v>1350</v>
      </c>
    </row>
    <row r="1100" spans="1:11" x14ac:dyDescent="0.35">
      <c r="A1100">
        <v>10203</v>
      </c>
      <c r="B1100">
        <v>33</v>
      </c>
      <c r="C1100">
        <v>86.04</v>
      </c>
      <c r="D1100">
        <v>11</v>
      </c>
      <c r="E1100">
        <v>45798</v>
      </c>
      <c r="F1100" t="s">
        <v>1344</v>
      </c>
      <c r="G1100">
        <v>34</v>
      </c>
      <c r="H1100" t="s">
        <v>1374</v>
      </c>
      <c r="I1100" t="s">
        <v>1493</v>
      </c>
      <c r="J1100" t="s">
        <v>1376</v>
      </c>
      <c r="K1100" t="s">
        <v>1350</v>
      </c>
    </row>
    <row r="1101" spans="1:11" x14ac:dyDescent="0.35">
      <c r="A1101">
        <v>10211</v>
      </c>
      <c r="B1101">
        <v>35</v>
      </c>
      <c r="C1101">
        <v>78</v>
      </c>
      <c r="D1101">
        <v>5</v>
      </c>
      <c r="E1101">
        <v>45576</v>
      </c>
      <c r="F1101" t="s">
        <v>1344</v>
      </c>
      <c r="G1101">
        <v>9</v>
      </c>
      <c r="H1101" t="s">
        <v>1358</v>
      </c>
      <c r="I1101" t="s">
        <v>1493</v>
      </c>
      <c r="J1101" t="s">
        <v>1376</v>
      </c>
      <c r="K1101" t="s">
        <v>1350</v>
      </c>
    </row>
    <row r="1102" spans="1:11" x14ac:dyDescent="0.35">
      <c r="A1102">
        <v>10225</v>
      </c>
      <c r="B1102">
        <v>37</v>
      </c>
      <c r="C1102">
        <v>95.69</v>
      </c>
      <c r="D1102">
        <v>12</v>
      </c>
      <c r="E1102">
        <v>45945</v>
      </c>
      <c r="F1102" t="s">
        <v>1344</v>
      </c>
      <c r="G1102">
        <v>89</v>
      </c>
      <c r="H1102" t="s">
        <v>1431</v>
      </c>
      <c r="I1102" t="s">
        <v>1493</v>
      </c>
      <c r="J1102" t="s">
        <v>1376</v>
      </c>
      <c r="K1102" t="s">
        <v>1350</v>
      </c>
    </row>
    <row r="1103" spans="1:11" x14ac:dyDescent="0.35">
      <c r="A1103">
        <v>10238</v>
      </c>
      <c r="B1103">
        <v>41</v>
      </c>
      <c r="C1103">
        <v>73.17</v>
      </c>
      <c r="D1103">
        <v>6</v>
      </c>
      <c r="E1103">
        <v>45036</v>
      </c>
      <c r="F1103" t="s">
        <v>1344</v>
      </c>
      <c r="G1103">
        <v>28</v>
      </c>
      <c r="H1103" t="s">
        <v>1405</v>
      </c>
      <c r="I1103" t="s">
        <v>1493</v>
      </c>
      <c r="J1103" t="s">
        <v>1376</v>
      </c>
      <c r="K1103" t="s">
        <v>1350</v>
      </c>
    </row>
    <row r="1104" spans="1:11" x14ac:dyDescent="0.35">
      <c r="A1104">
        <v>10252</v>
      </c>
      <c r="B1104">
        <v>20</v>
      </c>
      <c r="C1104">
        <v>76.39</v>
      </c>
      <c r="D1104">
        <v>2</v>
      </c>
      <c r="E1104">
        <v>45656</v>
      </c>
      <c r="F1104" t="s">
        <v>1344</v>
      </c>
      <c r="G1104">
        <v>9</v>
      </c>
      <c r="H1104" t="s">
        <v>1358</v>
      </c>
      <c r="I1104" t="s">
        <v>1493</v>
      </c>
      <c r="J1104" t="s">
        <v>1376</v>
      </c>
      <c r="K1104" t="s">
        <v>1346</v>
      </c>
    </row>
    <row r="1105" spans="1:11" x14ac:dyDescent="0.35">
      <c r="A1105">
        <v>10265</v>
      </c>
      <c r="B1105">
        <v>45</v>
      </c>
      <c r="C1105">
        <v>86.84</v>
      </c>
      <c r="D1105">
        <v>2</v>
      </c>
      <c r="E1105">
        <v>45375</v>
      </c>
      <c r="F1105" t="s">
        <v>1344</v>
      </c>
      <c r="G1105">
        <v>5</v>
      </c>
      <c r="H1105" t="s">
        <v>1463</v>
      </c>
      <c r="I1105" t="s">
        <v>1493</v>
      </c>
      <c r="J1105" t="s">
        <v>1376</v>
      </c>
      <c r="K1105" t="s">
        <v>1350</v>
      </c>
    </row>
    <row r="1106" spans="1:11" x14ac:dyDescent="0.35">
      <c r="A1106">
        <v>10276</v>
      </c>
      <c r="B1106">
        <v>38</v>
      </c>
      <c r="C1106">
        <v>69.959999999999994</v>
      </c>
      <c r="D1106">
        <v>6</v>
      </c>
      <c r="E1106">
        <v>45997</v>
      </c>
      <c r="F1106" t="s">
        <v>1344</v>
      </c>
      <c r="G1106">
        <v>63</v>
      </c>
      <c r="H1106" t="s">
        <v>1433</v>
      </c>
      <c r="I1106" t="s">
        <v>1493</v>
      </c>
      <c r="J1106" t="s">
        <v>1376</v>
      </c>
      <c r="K1106" t="s">
        <v>1368</v>
      </c>
    </row>
    <row r="1107" spans="1:11" x14ac:dyDescent="0.35">
      <c r="A1107">
        <v>10287</v>
      </c>
      <c r="B1107">
        <v>43</v>
      </c>
      <c r="C1107">
        <v>70.760000000000005</v>
      </c>
      <c r="D1107">
        <v>15</v>
      </c>
      <c r="E1107">
        <v>45008</v>
      </c>
      <c r="F1107" t="s">
        <v>1344</v>
      </c>
      <c r="G1107">
        <v>89</v>
      </c>
      <c r="H1107" t="s">
        <v>1431</v>
      </c>
      <c r="I1107" t="s">
        <v>1493</v>
      </c>
      <c r="J1107" t="s">
        <v>1376</v>
      </c>
      <c r="K1107" t="s">
        <v>1350</v>
      </c>
    </row>
    <row r="1108" spans="1:11" x14ac:dyDescent="0.35">
      <c r="A1108">
        <v>10300</v>
      </c>
      <c r="B1108">
        <v>49</v>
      </c>
      <c r="C1108">
        <v>78.8</v>
      </c>
      <c r="D1108">
        <v>8</v>
      </c>
      <c r="E1108">
        <v>46022</v>
      </c>
      <c r="F1108" t="s">
        <v>1344</v>
      </c>
      <c r="G1108">
        <v>14</v>
      </c>
      <c r="H1108" t="s">
        <v>1434</v>
      </c>
      <c r="I1108" t="s">
        <v>1493</v>
      </c>
      <c r="J1108" t="s">
        <v>1376</v>
      </c>
      <c r="K1108" t="s">
        <v>1350</v>
      </c>
    </row>
    <row r="1109" spans="1:11" x14ac:dyDescent="0.35">
      <c r="A1109">
        <v>10310</v>
      </c>
      <c r="B1109">
        <v>27</v>
      </c>
      <c r="C1109">
        <v>80.41</v>
      </c>
      <c r="D1109">
        <v>13</v>
      </c>
      <c r="E1109">
        <v>45722</v>
      </c>
      <c r="F1109" t="s">
        <v>1344</v>
      </c>
      <c r="G1109">
        <v>85</v>
      </c>
      <c r="H1109" t="s">
        <v>1430</v>
      </c>
      <c r="I1109" t="s">
        <v>1493</v>
      </c>
      <c r="J1109" t="s">
        <v>1376</v>
      </c>
      <c r="K1109" t="s">
        <v>1350</v>
      </c>
    </row>
    <row r="1110" spans="1:11" x14ac:dyDescent="0.35">
      <c r="A1110">
        <v>10319</v>
      </c>
      <c r="B1110">
        <v>46</v>
      </c>
      <c r="C1110">
        <v>73.98</v>
      </c>
      <c r="D1110">
        <v>1</v>
      </c>
      <c r="E1110">
        <v>44961</v>
      </c>
      <c r="F1110" t="s">
        <v>1344</v>
      </c>
      <c r="G1110">
        <v>52</v>
      </c>
      <c r="H1110" t="s">
        <v>1445</v>
      </c>
      <c r="I1110" t="s">
        <v>1493</v>
      </c>
      <c r="J1110" t="s">
        <v>1376</v>
      </c>
      <c r="K1110" t="s">
        <v>1350</v>
      </c>
    </row>
    <row r="1111" spans="1:11" x14ac:dyDescent="0.35">
      <c r="A1111">
        <v>10329</v>
      </c>
      <c r="B1111">
        <v>38</v>
      </c>
      <c r="C1111">
        <v>59.1</v>
      </c>
      <c r="D1111">
        <v>10</v>
      </c>
      <c r="E1111">
        <v>45801</v>
      </c>
      <c r="F1111" t="s">
        <v>1344</v>
      </c>
      <c r="G1111">
        <v>46</v>
      </c>
      <c r="H1111" t="s">
        <v>1347</v>
      </c>
      <c r="I1111" t="s">
        <v>1493</v>
      </c>
      <c r="J1111" t="s">
        <v>1376</v>
      </c>
      <c r="K1111" t="s">
        <v>1350</v>
      </c>
    </row>
    <row r="1112" spans="1:11" x14ac:dyDescent="0.35">
      <c r="A1112">
        <v>10342</v>
      </c>
      <c r="B1112">
        <v>25</v>
      </c>
      <c r="C1112">
        <v>66.739999999999995</v>
      </c>
      <c r="D1112">
        <v>5</v>
      </c>
      <c r="E1112">
        <v>45728</v>
      </c>
      <c r="F1112" t="s">
        <v>1344</v>
      </c>
      <c r="G1112">
        <v>6</v>
      </c>
      <c r="H1112" t="s">
        <v>1359</v>
      </c>
      <c r="I1112" t="s">
        <v>1493</v>
      </c>
      <c r="J1112" t="s">
        <v>1376</v>
      </c>
      <c r="K1112" t="s">
        <v>1350</v>
      </c>
    </row>
    <row r="1113" spans="1:11" x14ac:dyDescent="0.35">
      <c r="A1113">
        <v>10363</v>
      </c>
      <c r="B1113">
        <v>46</v>
      </c>
      <c r="C1113">
        <v>60.3</v>
      </c>
      <c r="D1113">
        <v>10</v>
      </c>
      <c r="E1113">
        <v>45986</v>
      </c>
      <c r="F1113" t="s">
        <v>1344</v>
      </c>
      <c r="G1113">
        <v>79</v>
      </c>
      <c r="H1113" t="s">
        <v>1435</v>
      </c>
      <c r="I1113" t="s">
        <v>1493</v>
      </c>
      <c r="J1113" t="s">
        <v>1376</v>
      </c>
      <c r="K1113" t="s">
        <v>1346</v>
      </c>
    </row>
    <row r="1114" spans="1:11" x14ac:dyDescent="0.35">
      <c r="A1114">
        <v>10378</v>
      </c>
      <c r="B1114">
        <v>22</v>
      </c>
      <c r="C1114">
        <v>100</v>
      </c>
      <c r="D1114">
        <v>4</v>
      </c>
      <c r="E1114">
        <v>45404</v>
      </c>
      <c r="F1114" t="s">
        <v>1344</v>
      </c>
      <c r="G1114">
        <v>34</v>
      </c>
      <c r="H1114" t="s">
        <v>1374</v>
      </c>
      <c r="I1114" t="s">
        <v>1493</v>
      </c>
      <c r="J1114" t="s">
        <v>1376</v>
      </c>
      <c r="K1114" t="s">
        <v>1346</v>
      </c>
    </row>
    <row r="1115" spans="1:11" x14ac:dyDescent="0.35">
      <c r="A1115">
        <v>10390</v>
      </c>
      <c r="B1115">
        <v>40</v>
      </c>
      <c r="C1115">
        <v>100</v>
      </c>
      <c r="D1115">
        <v>9</v>
      </c>
      <c r="E1115">
        <v>45621</v>
      </c>
      <c r="F1115" t="s">
        <v>1344</v>
      </c>
      <c r="G1115">
        <v>57</v>
      </c>
      <c r="H1115" t="s">
        <v>1392</v>
      </c>
      <c r="I1115" t="s">
        <v>1493</v>
      </c>
      <c r="J1115" t="s">
        <v>1376</v>
      </c>
      <c r="K1115" t="s">
        <v>1350</v>
      </c>
    </row>
    <row r="1116" spans="1:11" x14ac:dyDescent="0.35">
      <c r="A1116">
        <v>10103</v>
      </c>
      <c r="B1116">
        <v>46</v>
      </c>
      <c r="C1116">
        <v>100</v>
      </c>
      <c r="D1116">
        <v>16</v>
      </c>
      <c r="E1116">
        <v>45895</v>
      </c>
      <c r="F1116" t="s">
        <v>1344</v>
      </c>
      <c r="G1116">
        <v>12</v>
      </c>
      <c r="H1116" t="s">
        <v>1366</v>
      </c>
      <c r="I1116" t="s">
        <v>1494</v>
      </c>
      <c r="J1116" t="s">
        <v>1461</v>
      </c>
      <c r="K1116" t="s">
        <v>1350</v>
      </c>
    </row>
    <row r="1117" spans="1:11" x14ac:dyDescent="0.35">
      <c r="A1117">
        <v>10111</v>
      </c>
      <c r="B1117">
        <v>39</v>
      </c>
      <c r="C1117">
        <v>100</v>
      </c>
      <c r="D1117">
        <v>4</v>
      </c>
      <c r="E1117">
        <v>45763</v>
      </c>
      <c r="F1117" t="s">
        <v>1344</v>
      </c>
      <c r="G1117">
        <v>58</v>
      </c>
      <c r="H1117" t="s">
        <v>1357</v>
      </c>
      <c r="I1117" t="s">
        <v>1494</v>
      </c>
      <c r="J1117" t="s">
        <v>1461</v>
      </c>
      <c r="K1117" t="s">
        <v>1350</v>
      </c>
    </row>
    <row r="1118" spans="1:11" x14ac:dyDescent="0.35">
      <c r="A1118">
        <v>10126</v>
      </c>
      <c r="B1118">
        <v>38</v>
      </c>
      <c r="C1118">
        <v>82.34</v>
      </c>
      <c r="D1118">
        <v>16</v>
      </c>
      <c r="E1118">
        <v>44968</v>
      </c>
      <c r="F1118" t="s">
        <v>1344</v>
      </c>
      <c r="G1118">
        <v>25</v>
      </c>
      <c r="H1118" t="s">
        <v>1378</v>
      </c>
      <c r="I1118" t="s">
        <v>1494</v>
      </c>
      <c r="J1118" t="s">
        <v>1461</v>
      </c>
      <c r="K1118" t="s">
        <v>1368</v>
      </c>
    </row>
    <row r="1119" spans="1:11" x14ac:dyDescent="0.35">
      <c r="A1119">
        <v>10139</v>
      </c>
      <c r="B1119">
        <v>30</v>
      </c>
      <c r="C1119">
        <v>100</v>
      </c>
      <c r="D1119">
        <v>5</v>
      </c>
      <c r="E1119">
        <v>45000</v>
      </c>
      <c r="F1119" t="s">
        <v>1344</v>
      </c>
      <c r="G1119">
        <v>77</v>
      </c>
      <c r="H1119" t="s">
        <v>1370</v>
      </c>
      <c r="I1119" t="s">
        <v>1494</v>
      </c>
      <c r="J1119" t="s">
        <v>1461</v>
      </c>
      <c r="K1119" t="s">
        <v>1350</v>
      </c>
    </row>
    <row r="1120" spans="1:11" x14ac:dyDescent="0.35">
      <c r="A1120">
        <v>10149</v>
      </c>
      <c r="B1120">
        <v>42</v>
      </c>
      <c r="C1120">
        <v>94.25</v>
      </c>
      <c r="D1120">
        <v>2</v>
      </c>
      <c r="E1120">
        <v>45132</v>
      </c>
      <c r="F1120" t="s">
        <v>1344</v>
      </c>
      <c r="G1120">
        <v>75</v>
      </c>
      <c r="H1120" t="s">
        <v>1453</v>
      </c>
      <c r="I1120" t="s">
        <v>1494</v>
      </c>
      <c r="J1120" t="s">
        <v>1461</v>
      </c>
      <c r="K1120" t="s">
        <v>1350</v>
      </c>
    </row>
    <row r="1121" spans="1:11" x14ac:dyDescent="0.35">
      <c r="A1121">
        <v>10163</v>
      </c>
      <c r="B1121">
        <v>43</v>
      </c>
      <c r="C1121">
        <v>100</v>
      </c>
      <c r="D1121">
        <v>6</v>
      </c>
      <c r="E1121">
        <v>45564</v>
      </c>
      <c r="F1121" t="s">
        <v>1344</v>
      </c>
      <c r="G1121">
        <v>20</v>
      </c>
      <c r="H1121" t="s">
        <v>1380</v>
      </c>
      <c r="I1121" t="s">
        <v>1494</v>
      </c>
      <c r="J1121" t="s">
        <v>1461</v>
      </c>
      <c r="K1121" t="s">
        <v>1350</v>
      </c>
    </row>
    <row r="1122" spans="1:11" x14ac:dyDescent="0.35">
      <c r="A1122">
        <v>10173</v>
      </c>
      <c r="B1122">
        <v>29</v>
      </c>
      <c r="C1122">
        <v>95.24</v>
      </c>
      <c r="D1122">
        <v>4</v>
      </c>
      <c r="E1122">
        <v>45905</v>
      </c>
      <c r="F1122" t="s">
        <v>1344</v>
      </c>
      <c r="G1122">
        <v>69</v>
      </c>
      <c r="H1122" t="s">
        <v>1462</v>
      </c>
      <c r="I1122" t="s">
        <v>1494</v>
      </c>
      <c r="J1122" t="s">
        <v>1461</v>
      </c>
      <c r="K1122" t="s">
        <v>1350</v>
      </c>
    </row>
    <row r="1123" spans="1:11" x14ac:dyDescent="0.35">
      <c r="A1123">
        <v>10182</v>
      </c>
      <c r="B1123">
        <v>33</v>
      </c>
      <c r="C1123">
        <v>86.31</v>
      </c>
      <c r="D1123">
        <v>1</v>
      </c>
      <c r="E1123">
        <v>45236</v>
      </c>
      <c r="F1123" t="s">
        <v>1344</v>
      </c>
      <c r="G1123">
        <v>57</v>
      </c>
      <c r="H1123" t="s">
        <v>1392</v>
      </c>
      <c r="I1123" t="s">
        <v>1494</v>
      </c>
      <c r="J1123" t="s">
        <v>1461</v>
      </c>
      <c r="K1123" t="s">
        <v>1346</v>
      </c>
    </row>
    <row r="1124" spans="1:11" x14ac:dyDescent="0.35">
      <c r="A1124">
        <v>10193</v>
      </c>
      <c r="B1124">
        <v>32</v>
      </c>
      <c r="C1124">
        <v>79.37</v>
      </c>
      <c r="D1124">
        <v>5</v>
      </c>
      <c r="E1124">
        <v>44940</v>
      </c>
      <c r="F1124" t="s">
        <v>1344</v>
      </c>
      <c r="G1124">
        <v>5</v>
      </c>
      <c r="H1124" t="s">
        <v>1463</v>
      </c>
      <c r="I1124" t="s">
        <v>1494</v>
      </c>
      <c r="J1124" t="s">
        <v>1461</v>
      </c>
      <c r="K1124" t="s">
        <v>1350</v>
      </c>
    </row>
    <row r="1125" spans="1:11" x14ac:dyDescent="0.35">
      <c r="A1125">
        <v>10206</v>
      </c>
      <c r="B1125">
        <v>28</v>
      </c>
      <c r="C1125">
        <v>87.3</v>
      </c>
      <c r="D1125">
        <v>11</v>
      </c>
      <c r="E1125">
        <v>45078</v>
      </c>
      <c r="F1125" t="s">
        <v>1344</v>
      </c>
      <c r="G1125">
        <v>18</v>
      </c>
      <c r="H1125" t="s">
        <v>1384</v>
      </c>
      <c r="I1125" t="s">
        <v>1494</v>
      </c>
      <c r="J1125" t="s">
        <v>1461</v>
      </c>
      <c r="K1125" t="s">
        <v>1368</v>
      </c>
    </row>
    <row r="1126" spans="1:11" x14ac:dyDescent="0.35">
      <c r="A1126">
        <v>10215</v>
      </c>
      <c r="B1126">
        <v>41</v>
      </c>
      <c r="C1126">
        <v>100</v>
      </c>
      <c r="D1126">
        <v>8</v>
      </c>
      <c r="E1126">
        <v>45534</v>
      </c>
      <c r="F1126" t="s">
        <v>1344</v>
      </c>
      <c r="G1126">
        <v>92</v>
      </c>
      <c r="H1126" t="s">
        <v>1385</v>
      </c>
      <c r="I1126" t="s">
        <v>1494</v>
      </c>
      <c r="J1126" t="s">
        <v>1461</v>
      </c>
      <c r="K1126" t="s">
        <v>1350</v>
      </c>
    </row>
    <row r="1127" spans="1:11" x14ac:dyDescent="0.35">
      <c r="A1127">
        <v>10227</v>
      </c>
      <c r="B1127">
        <v>33</v>
      </c>
      <c r="C1127">
        <v>100</v>
      </c>
      <c r="D1127">
        <v>1</v>
      </c>
      <c r="E1127">
        <v>45122</v>
      </c>
      <c r="F1127" t="s">
        <v>1344</v>
      </c>
      <c r="G1127">
        <v>73</v>
      </c>
      <c r="H1127" t="s">
        <v>1383</v>
      </c>
      <c r="I1127" t="s">
        <v>1494</v>
      </c>
      <c r="J1127" t="s">
        <v>1461</v>
      </c>
      <c r="K1127" t="s">
        <v>1346</v>
      </c>
    </row>
    <row r="1128" spans="1:11" x14ac:dyDescent="0.35">
      <c r="A1128">
        <v>10244</v>
      </c>
      <c r="B1128">
        <v>36</v>
      </c>
      <c r="C1128">
        <v>84.33</v>
      </c>
      <c r="D1128">
        <v>5</v>
      </c>
      <c r="E1128">
        <v>45325</v>
      </c>
      <c r="F1128" t="s">
        <v>1344</v>
      </c>
      <c r="G1128">
        <v>34</v>
      </c>
      <c r="H1128" t="s">
        <v>1374</v>
      </c>
      <c r="I1128" t="s">
        <v>1494</v>
      </c>
      <c r="J1128" t="s">
        <v>1461</v>
      </c>
      <c r="K1128" t="s">
        <v>1350</v>
      </c>
    </row>
    <row r="1129" spans="1:11" x14ac:dyDescent="0.35">
      <c r="A1129">
        <v>10257</v>
      </c>
      <c r="B1129">
        <v>26</v>
      </c>
      <c r="C1129">
        <v>89.29</v>
      </c>
      <c r="D1129">
        <v>5</v>
      </c>
      <c r="E1129">
        <v>45384</v>
      </c>
      <c r="F1129" t="s">
        <v>1344</v>
      </c>
      <c r="G1129">
        <v>83</v>
      </c>
      <c r="H1129" t="s">
        <v>1419</v>
      </c>
      <c r="I1129" t="s">
        <v>1494</v>
      </c>
      <c r="J1129" t="s">
        <v>1461</v>
      </c>
      <c r="K1129" t="s">
        <v>1350</v>
      </c>
    </row>
    <row r="1130" spans="1:11" x14ac:dyDescent="0.35">
      <c r="A1130">
        <v>10280</v>
      </c>
      <c r="B1130">
        <v>34</v>
      </c>
      <c r="C1130">
        <v>100</v>
      </c>
      <c r="D1130">
        <v>7</v>
      </c>
      <c r="E1130">
        <v>45015</v>
      </c>
      <c r="F1130" t="s">
        <v>1344</v>
      </c>
      <c r="G1130">
        <v>2</v>
      </c>
      <c r="H1130" t="s">
        <v>1389</v>
      </c>
      <c r="I1130" t="s">
        <v>1494</v>
      </c>
      <c r="J1130" t="s">
        <v>1461</v>
      </c>
      <c r="K1130" t="s">
        <v>1368</v>
      </c>
    </row>
    <row r="1131" spans="1:11" x14ac:dyDescent="0.35">
      <c r="A1131">
        <v>10290</v>
      </c>
      <c r="B1131">
        <v>26</v>
      </c>
      <c r="C1131">
        <v>96.23</v>
      </c>
      <c r="D1131">
        <v>2</v>
      </c>
      <c r="E1131">
        <v>45830</v>
      </c>
      <c r="F1131" t="s">
        <v>1344</v>
      </c>
      <c r="G1131">
        <v>10</v>
      </c>
      <c r="H1131" t="s">
        <v>1487</v>
      </c>
      <c r="I1131" t="s">
        <v>1494</v>
      </c>
      <c r="J1131" t="s">
        <v>1461</v>
      </c>
      <c r="K1131" t="s">
        <v>1346</v>
      </c>
    </row>
    <row r="1132" spans="1:11" x14ac:dyDescent="0.35">
      <c r="A1132">
        <v>10304</v>
      </c>
      <c r="B1132">
        <v>38</v>
      </c>
      <c r="C1132">
        <v>100</v>
      </c>
      <c r="D1132">
        <v>11</v>
      </c>
      <c r="E1132">
        <v>45626</v>
      </c>
      <c r="F1132" t="s">
        <v>1344</v>
      </c>
      <c r="G1132">
        <v>8</v>
      </c>
      <c r="H1132" t="s">
        <v>1391</v>
      </c>
      <c r="I1132" t="s">
        <v>1494</v>
      </c>
      <c r="J1132" t="s">
        <v>1461</v>
      </c>
      <c r="K1132" t="s">
        <v>1368</v>
      </c>
    </row>
    <row r="1133" spans="1:11" x14ac:dyDescent="0.35">
      <c r="A1133">
        <v>10312</v>
      </c>
      <c r="B1133">
        <v>33</v>
      </c>
      <c r="C1133">
        <v>100</v>
      </c>
      <c r="D1133">
        <v>8</v>
      </c>
      <c r="E1133">
        <v>45747</v>
      </c>
      <c r="F1133" t="s">
        <v>1344</v>
      </c>
      <c r="G1133">
        <v>57</v>
      </c>
      <c r="H1133" t="s">
        <v>1392</v>
      </c>
      <c r="I1133" t="s">
        <v>1494</v>
      </c>
      <c r="J1133" t="s">
        <v>1461</v>
      </c>
      <c r="K1133" t="s">
        <v>1368</v>
      </c>
    </row>
    <row r="1134" spans="1:11" x14ac:dyDescent="0.35">
      <c r="A1134">
        <v>10323</v>
      </c>
      <c r="B1134">
        <v>33</v>
      </c>
      <c r="C1134">
        <v>91.27</v>
      </c>
      <c r="D1134">
        <v>2</v>
      </c>
      <c r="E1134">
        <v>45463</v>
      </c>
      <c r="F1134" t="s">
        <v>1344</v>
      </c>
      <c r="G1134">
        <v>14</v>
      </c>
      <c r="H1134" t="s">
        <v>1434</v>
      </c>
      <c r="I1134" t="s">
        <v>1494</v>
      </c>
      <c r="J1134" t="s">
        <v>1461</v>
      </c>
      <c r="K1134" t="s">
        <v>1350</v>
      </c>
    </row>
    <row r="1135" spans="1:11" x14ac:dyDescent="0.35">
      <c r="A1135">
        <v>10333</v>
      </c>
      <c r="B1135">
        <v>46</v>
      </c>
      <c r="C1135">
        <v>100</v>
      </c>
      <c r="D1135">
        <v>2</v>
      </c>
      <c r="E1135">
        <v>45694</v>
      </c>
      <c r="F1135" t="s">
        <v>1344</v>
      </c>
      <c r="G1135">
        <v>58</v>
      </c>
      <c r="H1135" t="s">
        <v>1357</v>
      </c>
      <c r="I1135" t="s">
        <v>1494</v>
      </c>
      <c r="J1135" t="s">
        <v>1461</v>
      </c>
      <c r="K1135" t="s">
        <v>1350</v>
      </c>
    </row>
    <row r="1136" spans="1:11" x14ac:dyDescent="0.35">
      <c r="A1136">
        <v>10347</v>
      </c>
      <c r="B1136">
        <v>26</v>
      </c>
      <c r="C1136">
        <v>100</v>
      </c>
      <c r="D1136">
        <v>12</v>
      </c>
      <c r="E1136">
        <v>45426</v>
      </c>
      <c r="F1136" t="s">
        <v>1344</v>
      </c>
      <c r="G1136">
        <v>6</v>
      </c>
      <c r="H1136" t="s">
        <v>1359</v>
      </c>
      <c r="I1136" t="s">
        <v>1494</v>
      </c>
      <c r="J1136" t="s">
        <v>1461</v>
      </c>
      <c r="K1136" t="s">
        <v>1350</v>
      </c>
    </row>
    <row r="1137" spans="1:11" x14ac:dyDescent="0.35">
      <c r="A1137">
        <v>10357</v>
      </c>
      <c r="B1137">
        <v>25</v>
      </c>
      <c r="C1137">
        <v>100</v>
      </c>
      <c r="D1137">
        <v>3</v>
      </c>
      <c r="E1137">
        <v>45569</v>
      </c>
      <c r="F1137" t="s">
        <v>1344</v>
      </c>
      <c r="G1137">
        <v>57</v>
      </c>
      <c r="H1137" t="s">
        <v>1392</v>
      </c>
      <c r="I1137" t="s">
        <v>1494</v>
      </c>
      <c r="J1137" t="s">
        <v>1461</v>
      </c>
      <c r="K1137" t="s">
        <v>1350</v>
      </c>
    </row>
    <row r="1138" spans="1:11" x14ac:dyDescent="0.35">
      <c r="A1138">
        <v>10369</v>
      </c>
      <c r="B1138">
        <v>45</v>
      </c>
      <c r="C1138">
        <v>73.08</v>
      </c>
      <c r="D1138">
        <v>4</v>
      </c>
      <c r="E1138">
        <v>45527</v>
      </c>
      <c r="F1138" t="s">
        <v>1344</v>
      </c>
      <c r="G1138">
        <v>23</v>
      </c>
      <c r="H1138" t="s">
        <v>1394</v>
      </c>
      <c r="I1138" t="s">
        <v>1494</v>
      </c>
      <c r="J1138" t="s">
        <v>1461</v>
      </c>
      <c r="K1138" t="s">
        <v>1350</v>
      </c>
    </row>
    <row r="1139" spans="1:11" x14ac:dyDescent="0.35">
      <c r="A1139">
        <v>10382</v>
      </c>
      <c r="B1139">
        <v>50</v>
      </c>
      <c r="C1139">
        <v>100</v>
      </c>
      <c r="D1139">
        <v>7</v>
      </c>
      <c r="E1139">
        <v>45379</v>
      </c>
      <c r="F1139" t="s">
        <v>1344</v>
      </c>
      <c r="G1139">
        <v>57</v>
      </c>
      <c r="H1139" t="s">
        <v>1392</v>
      </c>
      <c r="I1139" t="s">
        <v>1494</v>
      </c>
      <c r="J1139" t="s">
        <v>1461</v>
      </c>
      <c r="K1139" t="s">
        <v>1350</v>
      </c>
    </row>
    <row r="1140" spans="1:11" x14ac:dyDescent="0.35">
      <c r="A1140">
        <v>10392</v>
      </c>
      <c r="B1140">
        <v>36</v>
      </c>
      <c r="C1140">
        <v>100</v>
      </c>
      <c r="D1140">
        <v>1</v>
      </c>
      <c r="E1140">
        <v>45680</v>
      </c>
      <c r="F1140" t="s">
        <v>1344</v>
      </c>
      <c r="G1140">
        <v>53</v>
      </c>
      <c r="H1140" t="s">
        <v>1424</v>
      </c>
      <c r="I1140" t="s">
        <v>1494</v>
      </c>
      <c r="J1140" t="s">
        <v>1461</v>
      </c>
      <c r="K1140" t="s">
        <v>1346</v>
      </c>
    </row>
    <row r="1141" spans="1:11" x14ac:dyDescent="0.35">
      <c r="A1141">
        <v>10423</v>
      </c>
      <c r="B1141">
        <v>21</v>
      </c>
      <c r="C1141">
        <v>89.29</v>
      </c>
      <c r="D1141">
        <v>5</v>
      </c>
      <c r="E1141">
        <v>45901</v>
      </c>
      <c r="F1141" t="s">
        <v>1397</v>
      </c>
      <c r="G1141">
        <v>66</v>
      </c>
      <c r="H1141" t="s">
        <v>1414</v>
      </c>
      <c r="I1141" t="s">
        <v>1494</v>
      </c>
      <c r="J1141" t="s">
        <v>1461</v>
      </c>
      <c r="K1141" t="s">
        <v>1346</v>
      </c>
    </row>
    <row r="1142" spans="1:11" x14ac:dyDescent="0.35">
      <c r="A1142">
        <v>10108</v>
      </c>
      <c r="B1142">
        <v>29</v>
      </c>
      <c r="C1142">
        <v>100</v>
      </c>
      <c r="D1142">
        <v>8</v>
      </c>
      <c r="E1142">
        <v>45888</v>
      </c>
      <c r="F1142" t="s">
        <v>1344</v>
      </c>
      <c r="G1142">
        <v>26</v>
      </c>
      <c r="H1142" t="s">
        <v>1428</v>
      </c>
      <c r="I1142" t="s">
        <v>1495</v>
      </c>
      <c r="J1142" t="s">
        <v>1376</v>
      </c>
      <c r="K1142" t="s">
        <v>1350</v>
      </c>
    </row>
    <row r="1143" spans="1:11" x14ac:dyDescent="0.35">
      <c r="A1143">
        <v>10122</v>
      </c>
      <c r="B1143">
        <v>21</v>
      </c>
      <c r="C1143">
        <v>100</v>
      </c>
      <c r="D1143">
        <v>12</v>
      </c>
      <c r="E1143">
        <v>45269</v>
      </c>
      <c r="F1143" t="s">
        <v>1344</v>
      </c>
      <c r="G1143">
        <v>49</v>
      </c>
      <c r="H1143" t="s">
        <v>1429</v>
      </c>
      <c r="I1143" t="s">
        <v>1495</v>
      </c>
      <c r="J1143" t="s">
        <v>1376</v>
      </c>
      <c r="K1143" t="s">
        <v>1368</v>
      </c>
    </row>
    <row r="1144" spans="1:11" x14ac:dyDescent="0.35">
      <c r="A1144">
        <v>10135</v>
      </c>
      <c r="B1144">
        <v>42</v>
      </c>
      <c r="C1144">
        <v>100</v>
      </c>
      <c r="D1144">
        <v>9</v>
      </c>
      <c r="E1144">
        <v>45480</v>
      </c>
      <c r="F1144" t="s">
        <v>1344</v>
      </c>
      <c r="G1144">
        <v>57</v>
      </c>
      <c r="H1144" t="s">
        <v>1392</v>
      </c>
      <c r="I1144" t="s">
        <v>1495</v>
      </c>
      <c r="J1144" t="s">
        <v>1376</v>
      </c>
      <c r="K1144" t="s">
        <v>1368</v>
      </c>
    </row>
    <row r="1145" spans="1:11" x14ac:dyDescent="0.35">
      <c r="A1145">
        <v>10147</v>
      </c>
      <c r="B1145">
        <v>37</v>
      </c>
      <c r="C1145">
        <v>100</v>
      </c>
      <c r="D1145">
        <v>9</v>
      </c>
      <c r="E1145">
        <v>45924</v>
      </c>
      <c r="F1145" t="s">
        <v>1344</v>
      </c>
      <c r="G1145">
        <v>23</v>
      </c>
      <c r="H1145" t="s">
        <v>1394</v>
      </c>
      <c r="I1145" t="s">
        <v>1495</v>
      </c>
      <c r="J1145" t="s">
        <v>1376</v>
      </c>
      <c r="K1145" t="s">
        <v>1368</v>
      </c>
    </row>
    <row r="1146" spans="1:11" x14ac:dyDescent="0.35">
      <c r="A1146">
        <v>10159</v>
      </c>
      <c r="B1146">
        <v>25</v>
      </c>
      <c r="C1146">
        <v>100</v>
      </c>
      <c r="D1146">
        <v>4</v>
      </c>
      <c r="E1146">
        <v>45569</v>
      </c>
      <c r="F1146" t="s">
        <v>1344</v>
      </c>
      <c r="G1146">
        <v>24</v>
      </c>
      <c r="H1146" t="s">
        <v>1353</v>
      </c>
      <c r="I1146" t="s">
        <v>1495</v>
      </c>
      <c r="J1146" t="s">
        <v>1376</v>
      </c>
      <c r="K1146" t="s">
        <v>1350</v>
      </c>
    </row>
    <row r="1147" spans="1:11" x14ac:dyDescent="0.35">
      <c r="A1147">
        <v>10169</v>
      </c>
      <c r="B1147">
        <v>36</v>
      </c>
      <c r="C1147">
        <v>100</v>
      </c>
      <c r="D1147">
        <v>4</v>
      </c>
      <c r="E1147">
        <v>45707</v>
      </c>
      <c r="F1147" t="s">
        <v>1344</v>
      </c>
      <c r="G1147">
        <v>3</v>
      </c>
      <c r="H1147" t="s">
        <v>1395</v>
      </c>
      <c r="I1147" t="s">
        <v>1495</v>
      </c>
      <c r="J1147" t="s">
        <v>1376</v>
      </c>
      <c r="K1147" t="s">
        <v>1350</v>
      </c>
    </row>
    <row r="1148" spans="1:11" x14ac:dyDescent="0.35">
      <c r="A1148">
        <v>10181</v>
      </c>
      <c r="B1148">
        <v>22</v>
      </c>
      <c r="C1148">
        <v>100</v>
      </c>
      <c r="D1148">
        <v>16</v>
      </c>
      <c r="E1148">
        <v>44969</v>
      </c>
      <c r="F1148" t="s">
        <v>1344</v>
      </c>
      <c r="G1148">
        <v>42</v>
      </c>
      <c r="H1148" t="s">
        <v>1356</v>
      </c>
      <c r="I1148" t="s">
        <v>1495</v>
      </c>
      <c r="J1148" t="s">
        <v>1376</v>
      </c>
      <c r="K1148" t="s">
        <v>1350</v>
      </c>
    </row>
    <row r="1149" spans="1:11" x14ac:dyDescent="0.35">
      <c r="A1149">
        <v>10191</v>
      </c>
      <c r="B1149">
        <v>23</v>
      </c>
      <c r="C1149">
        <v>100</v>
      </c>
      <c r="D1149">
        <v>5</v>
      </c>
      <c r="E1149">
        <v>45346</v>
      </c>
      <c r="F1149" t="s">
        <v>1344</v>
      </c>
      <c r="G1149">
        <v>85</v>
      </c>
      <c r="H1149" t="s">
        <v>1430</v>
      </c>
      <c r="I1149" t="s">
        <v>1495</v>
      </c>
      <c r="J1149" t="s">
        <v>1376</v>
      </c>
      <c r="K1149" t="s">
        <v>1350</v>
      </c>
    </row>
    <row r="1150" spans="1:11" x14ac:dyDescent="0.35">
      <c r="A1150">
        <v>10203</v>
      </c>
      <c r="B1150">
        <v>32</v>
      </c>
      <c r="C1150">
        <v>100</v>
      </c>
      <c r="D1150">
        <v>10</v>
      </c>
      <c r="E1150">
        <v>45574</v>
      </c>
      <c r="F1150" t="s">
        <v>1344</v>
      </c>
      <c r="G1150">
        <v>34</v>
      </c>
      <c r="H1150" t="s">
        <v>1374</v>
      </c>
      <c r="I1150" t="s">
        <v>1495</v>
      </c>
      <c r="J1150" t="s">
        <v>1376</v>
      </c>
      <c r="K1150" t="s">
        <v>1350</v>
      </c>
    </row>
    <row r="1151" spans="1:11" x14ac:dyDescent="0.35">
      <c r="A1151">
        <v>10211</v>
      </c>
      <c r="B1151">
        <v>28</v>
      </c>
      <c r="C1151">
        <v>100</v>
      </c>
      <c r="D1151">
        <v>4</v>
      </c>
      <c r="E1151">
        <v>45239</v>
      </c>
      <c r="F1151" t="s">
        <v>1344</v>
      </c>
      <c r="G1151">
        <v>9</v>
      </c>
      <c r="H1151" t="s">
        <v>1358</v>
      </c>
      <c r="I1151" t="s">
        <v>1495</v>
      </c>
      <c r="J1151" t="s">
        <v>1376</v>
      </c>
      <c r="K1151" t="s">
        <v>1350</v>
      </c>
    </row>
    <row r="1152" spans="1:11" x14ac:dyDescent="0.35">
      <c r="A1152">
        <v>10225</v>
      </c>
      <c r="B1152">
        <v>27</v>
      </c>
      <c r="C1152">
        <v>100</v>
      </c>
      <c r="D1152">
        <v>11</v>
      </c>
      <c r="E1152">
        <v>45925</v>
      </c>
      <c r="F1152" t="s">
        <v>1344</v>
      </c>
      <c r="G1152">
        <v>89</v>
      </c>
      <c r="H1152" t="s">
        <v>1431</v>
      </c>
      <c r="I1152" t="s">
        <v>1495</v>
      </c>
      <c r="J1152" t="s">
        <v>1376</v>
      </c>
      <c r="K1152" t="s">
        <v>1350</v>
      </c>
    </row>
    <row r="1153" spans="1:11" x14ac:dyDescent="0.35">
      <c r="A1153">
        <v>10238</v>
      </c>
      <c r="B1153">
        <v>49</v>
      </c>
      <c r="C1153">
        <v>100</v>
      </c>
      <c r="D1153">
        <v>5</v>
      </c>
      <c r="E1153">
        <v>45561</v>
      </c>
      <c r="F1153" t="s">
        <v>1344</v>
      </c>
      <c r="G1153">
        <v>28</v>
      </c>
      <c r="H1153" t="s">
        <v>1405</v>
      </c>
      <c r="I1153" t="s">
        <v>1495</v>
      </c>
      <c r="J1153" t="s">
        <v>1376</v>
      </c>
      <c r="K1153" t="s">
        <v>1350</v>
      </c>
    </row>
    <row r="1154" spans="1:11" x14ac:dyDescent="0.35">
      <c r="A1154">
        <v>10252</v>
      </c>
      <c r="B1154">
        <v>41</v>
      </c>
      <c r="C1154">
        <v>100</v>
      </c>
      <c r="D1154">
        <v>1</v>
      </c>
      <c r="E1154">
        <v>45509</v>
      </c>
      <c r="F1154" t="s">
        <v>1344</v>
      </c>
      <c r="G1154">
        <v>9</v>
      </c>
      <c r="H1154" t="s">
        <v>1358</v>
      </c>
      <c r="I1154" t="s">
        <v>1495</v>
      </c>
      <c r="J1154" t="s">
        <v>1376</v>
      </c>
      <c r="K1154" t="s">
        <v>1346</v>
      </c>
    </row>
    <row r="1155" spans="1:11" x14ac:dyDescent="0.35">
      <c r="A1155">
        <v>10265</v>
      </c>
      <c r="B1155">
        <v>49</v>
      </c>
      <c r="C1155">
        <v>100</v>
      </c>
      <c r="D1155">
        <v>1</v>
      </c>
      <c r="E1155">
        <v>45349</v>
      </c>
      <c r="F1155" t="s">
        <v>1344</v>
      </c>
      <c r="G1155">
        <v>5</v>
      </c>
      <c r="H1155" t="s">
        <v>1463</v>
      </c>
      <c r="I1155" t="s">
        <v>1495</v>
      </c>
      <c r="J1155" t="s">
        <v>1376</v>
      </c>
      <c r="K1155" t="s">
        <v>1350</v>
      </c>
    </row>
    <row r="1156" spans="1:11" x14ac:dyDescent="0.35">
      <c r="A1156">
        <v>10276</v>
      </c>
      <c r="B1156">
        <v>30</v>
      </c>
      <c r="C1156">
        <v>100</v>
      </c>
      <c r="D1156">
        <v>5</v>
      </c>
      <c r="E1156">
        <v>45283</v>
      </c>
      <c r="F1156" t="s">
        <v>1344</v>
      </c>
      <c r="G1156">
        <v>63</v>
      </c>
      <c r="H1156" t="s">
        <v>1433</v>
      </c>
      <c r="I1156" t="s">
        <v>1495</v>
      </c>
      <c r="J1156" t="s">
        <v>1376</v>
      </c>
      <c r="K1156" t="s">
        <v>1368</v>
      </c>
    </row>
    <row r="1157" spans="1:11" x14ac:dyDescent="0.35">
      <c r="A1157">
        <v>10287</v>
      </c>
      <c r="B1157">
        <v>40</v>
      </c>
      <c r="C1157">
        <v>100</v>
      </c>
      <c r="D1157">
        <v>14</v>
      </c>
      <c r="E1157">
        <v>45992</v>
      </c>
      <c r="F1157" t="s">
        <v>1344</v>
      </c>
      <c r="G1157">
        <v>89</v>
      </c>
      <c r="H1157" t="s">
        <v>1431</v>
      </c>
      <c r="I1157" t="s">
        <v>1495</v>
      </c>
      <c r="J1157" t="s">
        <v>1376</v>
      </c>
      <c r="K1157" t="s">
        <v>1350</v>
      </c>
    </row>
    <row r="1158" spans="1:11" x14ac:dyDescent="0.35">
      <c r="A1158">
        <v>10300</v>
      </c>
      <c r="B1158">
        <v>23</v>
      </c>
      <c r="C1158">
        <v>100</v>
      </c>
      <c r="D1158">
        <v>7</v>
      </c>
      <c r="E1158">
        <v>45747</v>
      </c>
      <c r="F1158" t="s">
        <v>1344</v>
      </c>
      <c r="G1158">
        <v>14</v>
      </c>
      <c r="H1158" t="s">
        <v>1434</v>
      </c>
      <c r="I1158" t="s">
        <v>1495</v>
      </c>
      <c r="J1158" t="s">
        <v>1376</v>
      </c>
      <c r="K1158" t="s">
        <v>1350</v>
      </c>
    </row>
    <row r="1159" spans="1:11" x14ac:dyDescent="0.35">
      <c r="A1159">
        <v>10310</v>
      </c>
      <c r="B1159">
        <v>49</v>
      </c>
      <c r="C1159">
        <v>100</v>
      </c>
      <c r="D1159">
        <v>12</v>
      </c>
      <c r="E1159">
        <v>45907</v>
      </c>
      <c r="F1159" t="s">
        <v>1344</v>
      </c>
      <c r="G1159">
        <v>85</v>
      </c>
      <c r="H1159" t="s">
        <v>1430</v>
      </c>
      <c r="I1159" t="s">
        <v>1495</v>
      </c>
      <c r="J1159" t="s">
        <v>1376</v>
      </c>
      <c r="K1159" t="s">
        <v>1350</v>
      </c>
    </row>
    <row r="1160" spans="1:11" x14ac:dyDescent="0.35">
      <c r="A1160">
        <v>10320</v>
      </c>
      <c r="B1160">
        <v>25</v>
      </c>
      <c r="C1160">
        <v>100</v>
      </c>
      <c r="D1160">
        <v>5</v>
      </c>
      <c r="E1160">
        <v>45357</v>
      </c>
      <c r="F1160" t="s">
        <v>1344</v>
      </c>
      <c r="G1160">
        <v>91</v>
      </c>
      <c r="H1160" t="s">
        <v>1377</v>
      </c>
      <c r="I1160" t="s">
        <v>1495</v>
      </c>
      <c r="J1160" t="s">
        <v>1376</v>
      </c>
      <c r="K1160" t="s">
        <v>1350</v>
      </c>
    </row>
    <row r="1161" spans="1:11" x14ac:dyDescent="0.35">
      <c r="A1161">
        <v>10330</v>
      </c>
      <c r="B1161">
        <v>37</v>
      </c>
      <c r="C1161">
        <v>100</v>
      </c>
      <c r="D1161">
        <v>3</v>
      </c>
      <c r="E1161">
        <v>45491</v>
      </c>
      <c r="F1161" t="s">
        <v>1344</v>
      </c>
      <c r="G1161">
        <v>26</v>
      </c>
      <c r="H1161" t="s">
        <v>1428</v>
      </c>
      <c r="I1161" t="s">
        <v>1495</v>
      </c>
      <c r="J1161" t="s">
        <v>1376</v>
      </c>
      <c r="K1161" t="s">
        <v>1350</v>
      </c>
    </row>
    <row r="1162" spans="1:11" x14ac:dyDescent="0.35">
      <c r="A1162">
        <v>10342</v>
      </c>
      <c r="B1162">
        <v>55</v>
      </c>
      <c r="C1162">
        <v>100</v>
      </c>
      <c r="D1162">
        <v>7</v>
      </c>
      <c r="E1162">
        <v>44980</v>
      </c>
      <c r="F1162" t="s">
        <v>1344</v>
      </c>
      <c r="G1162">
        <v>6</v>
      </c>
      <c r="H1162" t="s">
        <v>1359</v>
      </c>
      <c r="I1162" t="s">
        <v>1495</v>
      </c>
      <c r="J1162" t="s">
        <v>1376</v>
      </c>
      <c r="K1162" t="s">
        <v>1350</v>
      </c>
    </row>
    <row r="1163" spans="1:11" x14ac:dyDescent="0.35">
      <c r="A1163">
        <v>10355</v>
      </c>
      <c r="B1163">
        <v>23</v>
      </c>
      <c r="C1163">
        <v>100</v>
      </c>
      <c r="D1163">
        <v>7</v>
      </c>
      <c r="E1163">
        <v>45445</v>
      </c>
      <c r="F1163" t="s">
        <v>1344</v>
      </c>
      <c r="G1163">
        <v>34</v>
      </c>
      <c r="H1163" t="s">
        <v>1374</v>
      </c>
      <c r="I1163" t="s">
        <v>1495</v>
      </c>
      <c r="J1163" t="s">
        <v>1376</v>
      </c>
      <c r="K1163" t="s">
        <v>1350</v>
      </c>
    </row>
    <row r="1164" spans="1:11" x14ac:dyDescent="0.35">
      <c r="A1164">
        <v>10363</v>
      </c>
      <c r="B1164">
        <v>24</v>
      </c>
      <c r="C1164">
        <v>100</v>
      </c>
      <c r="D1164">
        <v>11</v>
      </c>
      <c r="E1164">
        <v>45632</v>
      </c>
      <c r="F1164" t="s">
        <v>1344</v>
      </c>
      <c r="G1164">
        <v>79</v>
      </c>
      <c r="H1164" t="s">
        <v>1435</v>
      </c>
      <c r="I1164" t="s">
        <v>1495</v>
      </c>
      <c r="J1164" t="s">
        <v>1376</v>
      </c>
      <c r="K1164" t="s">
        <v>1346</v>
      </c>
    </row>
    <row r="1165" spans="1:11" x14ac:dyDescent="0.35">
      <c r="A1165">
        <v>10378</v>
      </c>
      <c r="B1165">
        <v>43</v>
      </c>
      <c r="C1165">
        <v>96.49</v>
      </c>
      <c r="D1165">
        <v>10</v>
      </c>
      <c r="E1165">
        <v>45882</v>
      </c>
      <c r="F1165" t="s">
        <v>1344</v>
      </c>
      <c r="G1165">
        <v>34</v>
      </c>
      <c r="H1165" t="s">
        <v>1374</v>
      </c>
      <c r="I1165" t="s">
        <v>1495</v>
      </c>
      <c r="J1165" t="s">
        <v>1376</v>
      </c>
      <c r="K1165" t="s">
        <v>1346</v>
      </c>
    </row>
    <row r="1166" spans="1:11" x14ac:dyDescent="0.35">
      <c r="A1166">
        <v>10390</v>
      </c>
      <c r="B1166">
        <v>50</v>
      </c>
      <c r="C1166">
        <v>100</v>
      </c>
      <c r="D1166">
        <v>1</v>
      </c>
      <c r="E1166">
        <v>45906</v>
      </c>
      <c r="F1166" t="s">
        <v>1344</v>
      </c>
      <c r="G1166">
        <v>57</v>
      </c>
      <c r="H1166" t="s">
        <v>1392</v>
      </c>
      <c r="I1166" t="s">
        <v>1495</v>
      </c>
      <c r="J1166" t="s">
        <v>1376</v>
      </c>
      <c r="K1166" t="s">
        <v>1350</v>
      </c>
    </row>
    <row r="1167" spans="1:11" x14ac:dyDescent="0.35">
      <c r="A1167">
        <v>10109</v>
      </c>
      <c r="B1167">
        <v>47</v>
      </c>
      <c r="C1167">
        <v>100</v>
      </c>
      <c r="D1167">
        <v>2</v>
      </c>
      <c r="E1167">
        <v>45932</v>
      </c>
      <c r="F1167" t="s">
        <v>1344</v>
      </c>
      <c r="G1167">
        <v>59</v>
      </c>
      <c r="H1167" t="s">
        <v>1400</v>
      </c>
      <c r="I1167" t="s">
        <v>1496</v>
      </c>
      <c r="J1167" t="s">
        <v>1376</v>
      </c>
      <c r="K1167" t="s">
        <v>1350</v>
      </c>
    </row>
    <row r="1168" spans="1:11" x14ac:dyDescent="0.35">
      <c r="A1168">
        <v>10123</v>
      </c>
      <c r="B1168">
        <v>34</v>
      </c>
      <c r="C1168">
        <v>100</v>
      </c>
      <c r="D1168">
        <v>4</v>
      </c>
      <c r="E1168">
        <v>45164</v>
      </c>
      <c r="F1168" t="s">
        <v>1344</v>
      </c>
      <c r="G1168">
        <v>4</v>
      </c>
      <c r="H1168" t="s">
        <v>1401</v>
      </c>
      <c r="I1168" t="s">
        <v>1496</v>
      </c>
      <c r="J1168" t="s">
        <v>1376</v>
      </c>
      <c r="K1168" t="s">
        <v>1350</v>
      </c>
    </row>
    <row r="1169" spans="1:11" x14ac:dyDescent="0.35">
      <c r="A1169">
        <v>10137</v>
      </c>
      <c r="B1169">
        <v>31</v>
      </c>
      <c r="C1169">
        <v>100</v>
      </c>
      <c r="D1169">
        <v>4</v>
      </c>
      <c r="E1169">
        <v>45918</v>
      </c>
      <c r="F1169" t="s">
        <v>1344</v>
      </c>
      <c r="G1169">
        <v>68</v>
      </c>
      <c r="H1169" t="s">
        <v>1349</v>
      </c>
      <c r="I1169" t="s">
        <v>1496</v>
      </c>
      <c r="J1169" t="s">
        <v>1376</v>
      </c>
      <c r="K1169" t="s">
        <v>1350</v>
      </c>
    </row>
    <row r="1170" spans="1:11" x14ac:dyDescent="0.35">
      <c r="A1170">
        <v>10148</v>
      </c>
      <c r="B1170">
        <v>28</v>
      </c>
      <c r="C1170">
        <v>100</v>
      </c>
      <c r="D1170">
        <v>11</v>
      </c>
      <c r="E1170">
        <v>45498</v>
      </c>
      <c r="F1170" t="s">
        <v>1344</v>
      </c>
      <c r="G1170">
        <v>3</v>
      </c>
      <c r="H1170" t="s">
        <v>1395</v>
      </c>
      <c r="I1170" t="s">
        <v>1496</v>
      </c>
      <c r="J1170" t="s">
        <v>1376</v>
      </c>
      <c r="K1170" t="s">
        <v>1346</v>
      </c>
    </row>
    <row r="1171" spans="1:11" x14ac:dyDescent="0.35">
      <c r="A1171">
        <v>10161</v>
      </c>
      <c r="B1171">
        <v>36</v>
      </c>
      <c r="C1171">
        <v>100</v>
      </c>
      <c r="D1171">
        <v>10</v>
      </c>
      <c r="E1171">
        <v>45153</v>
      </c>
      <c r="F1171" t="s">
        <v>1344</v>
      </c>
      <c r="G1171">
        <v>41</v>
      </c>
      <c r="H1171" t="s">
        <v>1441</v>
      </c>
      <c r="I1171" t="s">
        <v>1496</v>
      </c>
      <c r="J1171" t="s">
        <v>1376</v>
      </c>
      <c r="K1171" t="s">
        <v>1350</v>
      </c>
    </row>
    <row r="1172" spans="1:11" x14ac:dyDescent="0.35">
      <c r="A1172">
        <v>10172</v>
      </c>
      <c r="B1172">
        <v>48</v>
      </c>
      <c r="C1172">
        <v>100</v>
      </c>
      <c r="D1172">
        <v>8</v>
      </c>
      <c r="E1172">
        <v>45491</v>
      </c>
      <c r="F1172" t="s">
        <v>1344</v>
      </c>
      <c r="G1172">
        <v>36</v>
      </c>
      <c r="H1172" t="s">
        <v>1362</v>
      </c>
      <c r="I1172" t="s">
        <v>1496</v>
      </c>
      <c r="J1172" t="s">
        <v>1376</v>
      </c>
      <c r="K1172" t="s">
        <v>1350</v>
      </c>
    </row>
    <row r="1173" spans="1:11" x14ac:dyDescent="0.35">
      <c r="A1173">
        <v>10181</v>
      </c>
      <c r="B1173">
        <v>39</v>
      </c>
      <c r="C1173">
        <v>100</v>
      </c>
      <c r="D1173">
        <v>4</v>
      </c>
      <c r="E1173">
        <v>45120</v>
      </c>
      <c r="F1173" t="s">
        <v>1344</v>
      </c>
      <c r="G1173">
        <v>42</v>
      </c>
      <c r="H1173" t="s">
        <v>1356</v>
      </c>
      <c r="I1173" t="s">
        <v>1496</v>
      </c>
      <c r="J1173" t="s">
        <v>1376</v>
      </c>
      <c r="K1173" t="s">
        <v>1350</v>
      </c>
    </row>
    <row r="1174" spans="1:11" x14ac:dyDescent="0.35">
      <c r="A1174">
        <v>10192</v>
      </c>
      <c r="B1174">
        <v>45</v>
      </c>
      <c r="C1174">
        <v>100</v>
      </c>
      <c r="D1174">
        <v>9</v>
      </c>
      <c r="E1174">
        <v>45601</v>
      </c>
      <c r="F1174" t="s">
        <v>1344</v>
      </c>
      <c r="G1174">
        <v>62</v>
      </c>
      <c r="H1174" t="s">
        <v>1393</v>
      </c>
      <c r="I1174" t="s">
        <v>1496</v>
      </c>
      <c r="J1174" t="s">
        <v>1376</v>
      </c>
      <c r="K1174" t="s">
        <v>1350</v>
      </c>
    </row>
    <row r="1175" spans="1:11" x14ac:dyDescent="0.35">
      <c r="A1175">
        <v>10204</v>
      </c>
      <c r="B1175">
        <v>35</v>
      </c>
      <c r="C1175">
        <v>100</v>
      </c>
      <c r="D1175">
        <v>15</v>
      </c>
      <c r="E1175">
        <v>45197</v>
      </c>
      <c r="F1175" t="s">
        <v>1344</v>
      </c>
      <c r="G1175">
        <v>60</v>
      </c>
      <c r="H1175" t="s">
        <v>1437</v>
      </c>
      <c r="I1175" t="s">
        <v>1496</v>
      </c>
      <c r="J1175" t="s">
        <v>1376</v>
      </c>
      <c r="K1175" t="s">
        <v>1350</v>
      </c>
    </row>
    <row r="1176" spans="1:11" x14ac:dyDescent="0.35">
      <c r="A1176">
        <v>10212</v>
      </c>
      <c r="B1176">
        <v>45</v>
      </c>
      <c r="C1176">
        <v>100</v>
      </c>
      <c r="D1176">
        <v>8</v>
      </c>
      <c r="E1176">
        <v>45265</v>
      </c>
      <c r="F1176" t="s">
        <v>1344</v>
      </c>
      <c r="G1176">
        <v>34</v>
      </c>
      <c r="H1176" t="s">
        <v>1374</v>
      </c>
      <c r="I1176" t="s">
        <v>1496</v>
      </c>
      <c r="J1176" t="s">
        <v>1376</v>
      </c>
      <c r="K1176" t="s">
        <v>1350</v>
      </c>
    </row>
    <row r="1177" spans="1:11" x14ac:dyDescent="0.35">
      <c r="A1177">
        <v>10226</v>
      </c>
      <c r="B1177">
        <v>46</v>
      </c>
      <c r="C1177">
        <v>100</v>
      </c>
      <c r="D1177">
        <v>6</v>
      </c>
      <c r="E1177">
        <v>45010</v>
      </c>
      <c r="F1177" t="s">
        <v>1344</v>
      </c>
      <c r="G1177">
        <v>22</v>
      </c>
      <c r="H1177" t="s">
        <v>1413</v>
      </c>
      <c r="I1177" t="s">
        <v>1496</v>
      </c>
      <c r="J1177" t="s">
        <v>1376</v>
      </c>
      <c r="K1177" t="s">
        <v>1350</v>
      </c>
    </row>
    <row r="1178" spans="1:11" x14ac:dyDescent="0.35">
      <c r="A1178">
        <v>10240</v>
      </c>
      <c r="B1178">
        <v>37</v>
      </c>
      <c r="C1178">
        <v>100</v>
      </c>
      <c r="D1178">
        <v>1</v>
      </c>
      <c r="E1178">
        <v>45572</v>
      </c>
      <c r="F1178" t="s">
        <v>1344</v>
      </c>
      <c r="G1178">
        <v>64</v>
      </c>
      <c r="H1178" t="s">
        <v>1399</v>
      </c>
      <c r="I1178" t="s">
        <v>1496</v>
      </c>
      <c r="J1178" t="s">
        <v>1376</v>
      </c>
      <c r="K1178" t="s">
        <v>1350</v>
      </c>
    </row>
    <row r="1179" spans="1:11" x14ac:dyDescent="0.35">
      <c r="A1179">
        <v>10253</v>
      </c>
      <c r="B1179">
        <v>31</v>
      </c>
      <c r="C1179">
        <v>100</v>
      </c>
      <c r="D1179">
        <v>3</v>
      </c>
      <c r="E1179">
        <v>45725</v>
      </c>
      <c r="F1179" t="s">
        <v>1408</v>
      </c>
      <c r="G1179">
        <v>88</v>
      </c>
      <c r="H1179" t="s">
        <v>1372</v>
      </c>
      <c r="I1179" t="s">
        <v>1496</v>
      </c>
      <c r="J1179" t="s">
        <v>1376</v>
      </c>
      <c r="K1179" t="s">
        <v>1350</v>
      </c>
    </row>
    <row r="1180" spans="1:11" x14ac:dyDescent="0.35">
      <c r="A1180">
        <v>10266</v>
      </c>
      <c r="B1180">
        <v>33</v>
      </c>
      <c r="C1180">
        <v>100</v>
      </c>
      <c r="D1180">
        <v>4</v>
      </c>
      <c r="E1180">
        <v>45018</v>
      </c>
      <c r="F1180" t="s">
        <v>1344</v>
      </c>
      <c r="G1180">
        <v>47</v>
      </c>
      <c r="H1180" t="s">
        <v>1432</v>
      </c>
      <c r="I1180" t="s">
        <v>1496</v>
      </c>
      <c r="J1180" t="s">
        <v>1376</v>
      </c>
      <c r="K1180" t="s">
        <v>1368</v>
      </c>
    </row>
    <row r="1181" spans="1:11" x14ac:dyDescent="0.35">
      <c r="A1181">
        <v>10278</v>
      </c>
      <c r="B1181">
        <v>31</v>
      </c>
      <c r="C1181">
        <v>100</v>
      </c>
      <c r="D1181">
        <v>4</v>
      </c>
      <c r="E1181">
        <v>45424</v>
      </c>
      <c r="F1181" t="s">
        <v>1344</v>
      </c>
      <c r="G1181">
        <v>76</v>
      </c>
      <c r="H1181" t="s">
        <v>1458</v>
      </c>
      <c r="I1181" t="s">
        <v>1496</v>
      </c>
      <c r="J1181" t="s">
        <v>1376</v>
      </c>
      <c r="K1181" t="s">
        <v>1350</v>
      </c>
    </row>
    <row r="1182" spans="1:11" x14ac:dyDescent="0.35">
      <c r="A1182">
        <v>10287</v>
      </c>
      <c r="B1182">
        <v>27</v>
      </c>
      <c r="C1182">
        <v>100</v>
      </c>
      <c r="D1182">
        <v>2</v>
      </c>
      <c r="E1182">
        <v>45299</v>
      </c>
      <c r="F1182" t="s">
        <v>1344</v>
      </c>
      <c r="G1182">
        <v>89</v>
      </c>
      <c r="H1182" t="s">
        <v>1431</v>
      </c>
      <c r="I1182" t="s">
        <v>1496</v>
      </c>
      <c r="J1182" t="s">
        <v>1376</v>
      </c>
      <c r="K1182" t="s">
        <v>1350</v>
      </c>
    </row>
    <row r="1183" spans="1:11" x14ac:dyDescent="0.35">
      <c r="A1183">
        <v>10301</v>
      </c>
      <c r="B1183">
        <v>39</v>
      </c>
      <c r="C1183">
        <v>100</v>
      </c>
      <c r="D1183">
        <v>6</v>
      </c>
      <c r="E1183">
        <v>45834</v>
      </c>
      <c r="F1183" t="s">
        <v>1344</v>
      </c>
      <c r="G1183">
        <v>61</v>
      </c>
      <c r="H1183" t="s">
        <v>1459</v>
      </c>
      <c r="I1183" t="s">
        <v>1496</v>
      </c>
      <c r="J1183" t="s">
        <v>1376</v>
      </c>
      <c r="K1183" t="s">
        <v>1350</v>
      </c>
    </row>
    <row r="1184" spans="1:11" x14ac:dyDescent="0.35">
      <c r="A1184">
        <v>10311</v>
      </c>
      <c r="B1184">
        <v>32</v>
      </c>
      <c r="C1184">
        <v>100</v>
      </c>
      <c r="D1184">
        <v>11</v>
      </c>
      <c r="E1184">
        <v>45761</v>
      </c>
      <c r="F1184" t="s">
        <v>1344</v>
      </c>
      <c r="G1184">
        <v>34</v>
      </c>
      <c r="H1184" t="s">
        <v>1374</v>
      </c>
      <c r="I1184" t="s">
        <v>1496</v>
      </c>
      <c r="J1184" t="s">
        <v>1376</v>
      </c>
      <c r="K1184" t="s">
        <v>1346</v>
      </c>
    </row>
    <row r="1185" spans="1:11" x14ac:dyDescent="0.35">
      <c r="A1185">
        <v>10321</v>
      </c>
      <c r="B1185">
        <v>28</v>
      </c>
      <c r="C1185">
        <v>100</v>
      </c>
      <c r="D1185">
        <v>8</v>
      </c>
      <c r="E1185">
        <v>45877</v>
      </c>
      <c r="F1185" t="s">
        <v>1344</v>
      </c>
      <c r="G1185">
        <v>35</v>
      </c>
      <c r="H1185" t="s">
        <v>1371</v>
      </c>
      <c r="I1185" t="s">
        <v>1496</v>
      </c>
      <c r="J1185" t="s">
        <v>1376</v>
      </c>
      <c r="K1185" t="s">
        <v>1346</v>
      </c>
    </row>
    <row r="1186" spans="1:11" x14ac:dyDescent="0.35">
      <c r="A1186">
        <v>10331</v>
      </c>
      <c r="B1186">
        <v>26</v>
      </c>
      <c r="C1186">
        <v>67.91</v>
      </c>
      <c r="D1186">
        <v>12</v>
      </c>
      <c r="E1186">
        <v>45079</v>
      </c>
      <c r="F1186" t="s">
        <v>1344</v>
      </c>
      <c r="G1186">
        <v>59</v>
      </c>
      <c r="H1186" t="s">
        <v>1400</v>
      </c>
      <c r="I1186" t="s">
        <v>1496</v>
      </c>
      <c r="J1186" t="s">
        <v>1376</v>
      </c>
      <c r="K1186" t="s">
        <v>1350</v>
      </c>
    </row>
    <row r="1187" spans="1:11" x14ac:dyDescent="0.35">
      <c r="A1187">
        <v>10343</v>
      </c>
      <c r="B1187">
        <v>44</v>
      </c>
      <c r="C1187">
        <v>84.88</v>
      </c>
      <c r="D1187">
        <v>2</v>
      </c>
      <c r="E1187">
        <v>45010</v>
      </c>
      <c r="F1187" t="s">
        <v>1344</v>
      </c>
      <c r="G1187">
        <v>68</v>
      </c>
      <c r="H1187" t="s">
        <v>1349</v>
      </c>
      <c r="I1187" t="s">
        <v>1496</v>
      </c>
      <c r="J1187" t="s">
        <v>1376</v>
      </c>
      <c r="K1187" t="s">
        <v>1350</v>
      </c>
    </row>
    <row r="1188" spans="1:11" x14ac:dyDescent="0.35">
      <c r="A1188">
        <v>10367</v>
      </c>
      <c r="B1188">
        <v>46</v>
      </c>
      <c r="C1188">
        <v>100</v>
      </c>
      <c r="D1188">
        <v>6</v>
      </c>
      <c r="E1188">
        <v>45734</v>
      </c>
      <c r="F1188" t="s">
        <v>1423</v>
      </c>
      <c r="G1188">
        <v>87</v>
      </c>
      <c r="H1188" t="s">
        <v>1352</v>
      </c>
      <c r="I1188" t="s">
        <v>1496</v>
      </c>
      <c r="J1188" t="s">
        <v>1376</v>
      </c>
      <c r="K1188" t="s">
        <v>1346</v>
      </c>
    </row>
    <row r="1189" spans="1:11" x14ac:dyDescent="0.35">
      <c r="A1189">
        <v>10379</v>
      </c>
      <c r="B1189">
        <v>32</v>
      </c>
      <c r="C1189">
        <v>70.83</v>
      </c>
      <c r="D1189">
        <v>4</v>
      </c>
      <c r="E1189">
        <v>45025</v>
      </c>
      <c r="F1189" t="s">
        <v>1344</v>
      </c>
      <c r="G1189">
        <v>34</v>
      </c>
      <c r="H1189" t="s">
        <v>1374</v>
      </c>
      <c r="I1189" t="s">
        <v>1496</v>
      </c>
      <c r="J1189" t="s">
        <v>1376</v>
      </c>
      <c r="K1189" t="s">
        <v>1350</v>
      </c>
    </row>
    <row r="1190" spans="1:11" x14ac:dyDescent="0.35">
      <c r="A1190">
        <v>10406</v>
      </c>
      <c r="B1190">
        <v>65</v>
      </c>
      <c r="C1190">
        <v>100</v>
      </c>
      <c r="D1190">
        <v>1</v>
      </c>
      <c r="E1190">
        <v>45063</v>
      </c>
      <c r="F1190" t="s">
        <v>1373</v>
      </c>
      <c r="G1190">
        <v>28</v>
      </c>
      <c r="H1190" t="s">
        <v>1405</v>
      </c>
      <c r="I1190" t="s">
        <v>1496</v>
      </c>
      <c r="J1190" t="s">
        <v>1376</v>
      </c>
      <c r="K1190" t="s">
        <v>1368</v>
      </c>
    </row>
    <row r="1191" spans="1:11" x14ac:dyDescent="0.35">
      <c r="A1191">
        <v>10419</v>
      </c>
      <c r="B1191">
        <v>43</v>
      </c>
      <c r="C1191">
        <v>100</v>
      </c>
      <c r="D1191">
        <v>3</v>
      </c>
      <c r="E1191">
        <v>45805</v>
      </c>
      <c r="F1191" t="s">
        <v>1344</v>
      </c>
      <c r="G1191">
        <v>72</v>
      </c>
      <c r="H1191" t="s">
        <v>1369</v>
      </c>
      <c r="I1191" t="s">
        <v>1496</v>
      </c>
      <c r="J1191" t="s">
        <v>1376</v>
      </c>
      <c r="K1191" t="s">
        <v>1346</v>
      </c>
    </row>
    <row r="1192" spans="1:11" x14ac:dyDescent="0.35">
      <c r="A1192">
        <v>10108</v>
      </c>
      <c r="B1192">
        <v>43</v>
      </c>
      <c r="C1192">
        <v>67.77</v>
      </c>
      <c r="D1192">
        <v>12</v>
      </c>
      <c r="E1192">
        <v>45931</v>
      </c>
      <c r="F1192" t="s">
        <v>1344</v>
      </c>
      <c r="G1192">
        <v>26</v>
      </c>
      <c r="H1192" t="s">
        <v>1428</v>
      </c>
      <c r="I1192" t="s">
        <v>1497</v>
      </c>
      <c r="J1192" t="s">
        <v>1348</v>
      </c>
      <c r="K1192" t="s">
        <v>1350</v>
      </c>
    </row>
    <row r="1193" spans="1:11" x14ac:dyDescent="0.35">
      <c r="A1193">
        <v>10122</v>
      </c>
      <c r="B1193">
        <v>35</v>
      </c>
      <c r="C1193">
        <v>49.74</v>
      </c>
      <c r="D1193">
        <v>16</v>
      </c>
      <c r="E1193">
        <v>45126</v>
      </c>
      <c r="F1193" t="s">
        <v>1344</v>
      </c>
      <c r="G1193">
        <v>49</v>
      </c>
      <c r="H1193" t="s">
        <v>1429</v>
      </c>
      <c r="I1193" t="s">
        <v>1497</v>
      </c>
      <c r="J1193" t="s">
        <v>1348</v>
      </c>
      <c r="K1193" t="s">
        <v>1368</v>
      </c>
    </row>
    <row r="1194" spans="1:11" x14ac:dyDescent="0.35">
      <c r="A1194">
        <v>10135</v>
      </c>
      <c r="B1194">
        <v>45</v>
      </c>
      <c r="C1194">
        <v>50.36</v>
      </c>
      <c r="D1194">
        <v>13</v>
      </c>
      <c r="E1194">
        <v>45117</v>
      </c>
      <c r="F1194" t="s">
        <v>1344</v>
      </c>
      <c r="G1194">
        <v>57</v>
      </c>
      <c r="H1194" t="s">
        <v>1392</v>
      </c>
      <c r="I1194" t="s">
        <v>1497</v>
      </c>
      <c r="J1194" t="s">
        <v>1348</v>
      </c>
      <c r="K1194" t="s">
        <v>1368</v>
      </c>
    </row>
    <row r="1195" spans="1:11" x14ac:dyDescent="0.35">
      <c r="A1195">
        <v>10146</v>
      </c>
      <c r="B1195">
        <v>47</v>
      </c>
      <c r="C1195">
        <v>67.14</v>
      </c>
      <c r="D1195">
        <v>2</v>
      </c>
      <c r="E1195">
        <v>45461</v>
      </c>
      <c r="F1195" t="s">
        <v>1344</v>
      </c>
      <c r="G1195">
        <v>37</v>
      </c>
      <c r="H1195" t="s">
        <v>1468</v>
      </c>
      <c r="I1195" t="s">
        <v>1497</v>
      </c>
      <c r="J1195" t="s">
        <v>1348</v>
      </c>
      <c r="K1195" t="s">
        <v>1350</v>
      </c>
    </row>
    <row r="1196" spans="1:11" x14ac:dyDescent="0.35">
      <c r="A1196">
        <v>10159</v>
      </c>
      <c r="B1196">
        <v>21</v>
      </c>
      <c r="C1196">
        <v>64.66</v>
      </c>
      <c r="D1196">
        <v>8</v>
      </c>
      <c r="E1196">
        <v>45546</v>
      </c>
      <c r="F1196" t="s">
        <v>1344</v>
      </c>
      <c r="G1196">
        <v>24</v>
      </c>
      <c r="H1196" t="s">
        <v>1353</v>
      </c>
      <c r="I1196" t="s">
        <v>1497</v>
      </c>
      <c r="J1196" t="s">
        <v>1348</v>
      </c>
      <c r="K1196" t="s">
        <v>1350</v>
      </c>
    </row>
    <row r="1197" spans="1:11" x14ac:dyDescent="0.35">
      <c r="A1197">
        <v>10169</v>
      </c>
      <c r="B1197">
        <v>38</v>
      </c>
      <c r="C1197">
        <v>68.39</v>
      </c>
      <c r="D1197">
        <v>8</v>
      </c>
      <c r="E1197">
        <v>45159</v>
      </c>
      <c r="F1197" t="s">
        <v>1344</v>
      </c>
      <c r="G1197">
        <v>3</v>
      </c>
      <c r="H1197" t="s">
        <v>1395</v>
      </c>
      <c r="I1197" t="s">
        <v>1497</v>
      </c>
      <c r="J1197" t="s">
        <v>1348</v>
      </c>
      <c r="K1197" t="s">
        <v>1350</v>
      </c>
    </row>
    <row r="1198" spans="1:11" x14ac:dyDescent="0.35">
      <c r="A1198">
        <v>10180</v>
      </c>
      <c r="B1198">
        <v>21</v>
      </c>
      <c r="C1198">
        <v>50.36</v>
      </c>
      <c r="D1198">
        <v>3</v>
      </c>
      <c r="E1198">
        <v>45265</v>
      </c>
      <c r="F1198" t="s">
        <v>1344</v>
      </c>
      <c r="G1198">
        <v>27</v>
      </c>
      <c r="H1198" t="s">
        <v>1355</v>
      </c>
      <c r="I1198" t="s">
        <v>1497</v>
      </c>
      <c r="J1198" t="s">
        <v>1348</v>
      </c>
      <c r="K1198" t="s">
        <v>1346</v>
      </c>
    </row>
    <row r="1199" spans="1:11" x14ac:dyDescent="0.35">
      <c r="A1199">
        <v>10191</v>
      </c>
      <c r="B1199">
        <v>43</v>
      </c>
      <c r="C1199">
        <v>72.739999999999995</v>
      </c>
      <c r="D1199">
        <v>9</v>
      </c>
      <c r="E1199">
        <v>45291</v>
      </c>
      <c r="F1199" t="s">
        <v>1344</v>
      </c>
      <c r="G1199">
        <v>85</v>
      </c>
      <c r="H1199" t="s">
        <v>1430</v>
      </c>
      <c r="I1199" t="s">
        <v>1497</v>
      </c>
      <c r="J1199" t="s">
        <v>1348</v>
      </c>
      <c r="K1199" t="s">
        <v>1350</v>
      </c>
    </row>
    <row r="1200" spans="1:11" x14ac:dyDescent="0.35">
      <c r="A1200">
        <v>10211</v>
      </c>
      <c r="B1200">
        <v>46</v>
      </c>
      <c r="C1200">
        <v>54.09</v>
      </c>
      <c r="D1200">
        <v>8</v>
      </c>
      <c r="E1200">
        <v>45486</v>
      </c>
      <c r="F1200" t="s">
        <v>1344</v>
      </c>
      <c r="G1200">
        <v>9</v>
      </c>
      <c r="H1200" t="s">
        <v>1358</v>
      </c>
      <c r="I1200" t="s">
        <v>1497</v>
      </c>
      <c r="J1200" t="s">
        <v>1348</v>
      </c>
      <c r="K1200" t="s">
        <v>1350</v>
      </c>
    </row>
    <row r="1201" spans="1:11" x14ac:dyDescent="0.35">
      <c r="A1201">
        <v>10224</v>
      </c>
      <c r="B1201">
        <v>38</v>
      </c>
      <c r="C1201">
        <v>58.44</v>
      </c>
      <c r="D1201">
        <v>1</v>
      </c>
      <c r="E1201">
        <v>45456</v>
      </c>
      <c r="F1201" t="s">
        <v>1344</v>
      </c>
      <c r="G1201">
        <v>27</v>
      </c>
      <c r="H1201" t="s">
        <v>1355</v>
      </c>
      <c r="I1201" t="s">
        <v>1497</v>
      </c>
      <c r="J1201" t="s">
        <v>1348</v>
      </c>
      <c r="K1201" t="s">
        <v>1350</v>
      </c>
    </row>
    <row r="1202" spans="1:11" x14ac:dyDescent="0.35">
      <c r="A1202">
        <v>10237</v>
      </c>
      <c r="B1202">
        <v>26</v>
      </c>
      <c r="C1202">
        <v>52.22</v>
      </c>
      <c r="D1202">
        <v>1</v>
      </c>
      <c r="E1202">
        <v>45686</v>
      </c>
      <c r="F1202" t="s">
        <v>1344</v>
      </c>
      <c r="G1202">
        <v>90</v>
      </c>
      <c r="H1202" t="s">
        <v>1360</v>
      </c>
      <c r="I1202" t="s">
        <v>1497</v>
      </c>
      <c r="J1202" t="s">
        <v>1348</v>
      </c>
      <c r="K1202" t="s">
        <v>1346</v>
      </c>
    </row>
    <row r="1203" spans="1:11" x14ac:dyDescent="0.35">
      <c r="A1203">
        <v>10252</v>
      </c>
      <c r="B1203">
        <v>31</v>
      </c>
      <c r="C1203">
        <v>52.84</v>
      </c>
      <c r="D1203">
        <v>5</v>
      </c>
      <c r="E1203">
        <v>45326</v>
      </c>
      <c r="F1203" t="s">
        <v>1344</v>
      </c>
      <c r="G1203">
        <v>9</v>
      </c>
      <c r="H1203" t="s">
        <v>1358</v>
      </c>
      <c r="I1203" t="s">
        <v>1497</v>
      </c>
      <c r="J1203" t="s">
        <v>1348</v>
      </c>
      <c r="K1203" t="s">
        <v>1346</v>
      </c>
    </row>
    <row r="1204" spans="1:11" x14ac:dyDescent="0.35">
      <c r="A1204">
        <v>10264</v>
      </c>
      <c r="B1204">
        <v>48</v>
      </c>
      <c r="C1204">
        <v>54.71</v>
      </c>
      <c r="D1204">
        <v>3</v>
      </c>
      <c r="E1204">
        <v>45617</v>
      </c>
      <c r="F1204" t="s">
        <v>1344</v>
      </c>
      <c r="G1204">
        <v>38</v>
      </c>
      <c r="H1204" t="s">
        <v>1416</v>
      </c>
      <c r="I1204" t="s">
        <v>1497</v>
      </c>
      <c r="J1204" t="s">
        <v>1348</v>
      </c>
      <c r="K1204" t="s">
        <v>1346</v>
      </c>
    </row>
    <row r="1205" spans="1:11" x14ac:dyDescent="0.35">
      <c r="A1205">
        <v>10276</v>
      </c>
      <c r="B1205">
        <v>33</v>
      </c>
      <c r="C1205">
        <v>50.36</v>
      </c>
      <c r="D1205">
        <v>9</v>
      </c>
      <c r="E1205">
        <v>45855</v>
      </c>
      <c r="F1205" t="s">
        <v>1344</v>
      </c>
      <c r="G1205">
        <v>63</v>
      </c>
      <c r="H1205" t="s">
        <v>1433</v>
      </c>
      <c r="I1205" t="s">
        <v>1497</v>
      </c>
      <c r="J1205" t="s">
        <v>1348</v>
      </c>
      <c r="K1205" t="s">
        <v>1368</v>
      </c>
    </row>
    <row r="1206" spans="1:11" x14ac:dyDescent="0.35">
      <c r="A1206">
        <v>10286</v>
      </c>
      <c r="B1206">
        <v>38</v>
      </c>
      <c r="C1206">
        <v>57.2</v>
      </c>
      <c r="D1206">
        <v>1</v>
      </c>
      <c r="E1206">
        <v>45389</v>
      </c>
      <c r="F1206" t="s">
        <v>1344</v>
      </c>
      <c r="G1206">
        <v>44</v>
      </c>
      <c r="H1206" t="s">
        <v>1422</v>
      </c>
      <c r="I1206" t="s">
        <v>1497</v>
      </c>
      <c r="J1206" t="s">
        <v>1348</v>
      </c>
      <c r="K1206" t="s">
        <v>1346</v>
      </c>
    </row>
    <row r="1207" spans="1:11" x14ac:dyDescent="0.35">
      <c r="A1207">
        <v>10299</v>
      </c>
      <c r="B1207">
        <v>39</v>
      </c>
      <c r="C1207">
        <v>55.95</v>
      </c>
      <c r="D1207">
        <v>3</v>
      </c>
      <c r="E1207">
        <v>45491</v>
      </c>
      <c r="F1207" t="s">
        <v>1344</v>
      </c>
      <c r="G1207">
        <v>86</v>
      </c>
      <c r="H1207" t="s">
        <v>1365</v>
      </c>
      <c r="I1207" t="s">
        <v>1497</v>
      </c>
      <c r="J1207" t="s">
        <v>1348</v>
      </c>
      <c r="K1207" t="s">
        <v>1346</v>
      </c>
    </row>
    <row r="1208" spans="1:11" x14ac:dyDescent="0.35">
      <c r="A1208">
        <v>10310</v>
      </c>
      <c r="B1208">
        <v>42</v>
      </c>
      <c r="C1208">
        <v>67.14</v>
      </c>
      <c r="D1208">
        <v>16</v>
      </c>
      <c r="E1208">
        <v>45393</v>
      </c>
      <c r="F1208" t="s">
        <v>1344</v>
      </c>
      <c r="G1208">
        <v>85</v>
      </c>
      <c r="H1208" t="s">
        <v>1430</v>
      </c>
      <c r="I1208" t="s">
        <v>1497</v>
      </c>
      <c r="J1208" t="s">
        <v>1348</v>
      </c>
      <c r="K1208" t="s">
        <v>1350</v>
      </c>
    </row>
    <row r="1209" spans="1:11" x14ac:dyDescent="0.35">
      <c r="A1209">
        <v>10319</v>
      </c>
      <c r="B1209">
        <v>44</v>
      </c>
      <c r="C1209">
        <v>59.06</v>
      </c>
      <c r="D1209">
        <v>4</v>
      </c>
      <c r="E1209">
        <v>45137</v>
      </c>
      <c r="F1209" t="s">
        <v>1344</v>
      </c>
      <c r="G1209">
        <v>52</v>
      </c>
      <c r="H1209" t="s">
        <v>1445</v>
      </c>
      <c r="I1209" t="s">
        <v>1497</v>
      </c>
      <c r="J1209" t="s">
        <v>1348</v>
      </c>
      <c r="K1209" t="s">
        <v>1350</v>
      </c>
    </row>
    <row r="1210" spans="1:11" x14ac:dyDescent="0.35">
      <c r="A1210">
        <v>10330</v>
      </c>
      <c r="B1210">
        <v>29</v>
      </c>
      <c r="C1210">
        <v>69.63</v>
      </c>
      <c r="D1210">
        <v>2</v>
      </c>
      <c r="E1210">
        <v>45307</v>
      </c>
      <c r="F1210" t="s">
        <v>1344</v>
      </c>
      <c r="G1210">
        <v>26</v>
      </c>
      <c r="H1210" t="s">
        <v>1428</v>
      </c>
      <c r="I1210" t="s">
        <v>1497</v>
      </c>
      <c r="J1210" t="s">
        <v>1348</v>
      </c>
      <c r="K1210" t="s">
        <v>1350</v>
      </c>
    </row>
    <row r="1211" spans="1:11" x14ac:dyDescent="0.35">
      <c r="A1211">
        <v>10342</v>
      </c>
      <c r="B1211">
        <v>26</v>
      </c>
      <c r="C1211">
        <v>55.95</v>
      </c>
      <c r="D1211">
        <v>8</v>
      </c>
      <c r="E1211">
        <v>45672</v>
      </c>
      <c r="F1211" t="s">
        <v>1344</v>
      </c>
      <c r="G1211">
        <v>6</v>
      </c>
      <c r="H1211" t="s">
        <v>1359</v>
      </c>
      <c r="I1211" t="s">
        <v>1497</v>
      </c>
      <c r="J1211" t="s">
        <v>1348</v>
      </c>
      <c r="K1211" t="s">
        <v>1350</v>
      </c>
    </row>
    <row r="1212" spans="1:11" x14ac:dyDescent="0.35">
      <c r="A1212">
        <v>10355</v>
      </c>
      <c r="B1212">
        <v>31</v>
      </c>
      <c r="C1212">
        <v>53.47</v>
      </c>
      <c r="D1212">
        <v>1</v>
      </c>
      <c r="E1212">
        <v>45598</v>
      </c>
      <c r="F1212" t="s">
        <v>1344</v>
      </c>
      <c r="G1212">
        <v>34</v>
      </c>
      <c r="H1212" t="s">
        <v>1374</v>
      </c>
      <c r="I1212" t="s">
        <v>1497</v>
      </c>
      <c r="J1212" t="s">
        <v>1348</v>
      </c>
      <c r="K1212" t="s">
        <v>1350</v>
      </c>
    </row>
    <row r="1213" spans="1:11" x14ac:dyDescent="0.35">
      <c r="A1213">
        <v>10363</v>
      </c>
      <c r="B1213">
        <v>32</v>
      </c>
      <c r="C1213">
        <v>89.12</v>
      </c>
      <c r="D1213">
        <v>12</v>
      </c>
      <c r="E1213">
        <v>45104</v>
      </c>
      <c r="F1213" t="s">
        <v>1344</v>
      </c>
      <c r="G1213">
        <v>79</v>
      </c>
      <c r="H1213" t="s">
        <v>1435</v>
      </c>
      <c r="I1213" t="s">
        <v>1497</v>
      </c>
      <c r="J1213" t="s">
        <v>1348</v>
      </c>
      <c r="K1213" t="s">
        <v>1346</v>
      </c>
    </row>
    <row r="1214" spans="1:11" x14ac:dyDescent="0.35">
      <c r="A1214">
        <v>10378</v>
      </c>
      <c r="B1214">
        <v>28</v>
      </c>
      <c r="C1214">
        <v>100</v>
      </c>
      <c r="D1214">
        <v>9</v>
      </c>
      <c r="E1214">
        <v>45829</v>
      </c>
      <c r="F1214" t="s">
        <v>1344</v>
      </c>
      <c r="G1214">
        <v>34</v>
      </c>
      <c r="H1214" t="s">
        <v>1374</v>
      </c>
      <c r="I1214" t="s">
        <v>1497</v>
      </c>
      <c r="J1214" t="s">
        <v>1348</v>
      </c>
      <c r="K1214" t="s">
        <v>1346</v>
      </c>
    </row>
    <row r="1215" spans="1:11" x14ac:dyDescent="0.35">
      <c r="A1215">
        <v>10390</v>
      </c>
      <c r="B1215">
        <v>36</v>
      </c>
      <c r="C1215">
        <v>100</v>
      </c>
      <c r="D1215">
        <v>2</v>
      </c>
      <c r="E1215">
        <v>45196</v>
      </c>
      <c r="F1215" t="s">
        <v>1344</v>
      </c>
      <c r="G1215">
        <v>57</v>
      </c>
      <c r="H1215" t="s">
        <v>1392</v>
      </c>
      <c r="I1215" t="s">
        <v>1497</v>
      </c>
      <c r="J1215" t="s">
        <v>1348</v>
      </c>
      <c r="K1215" t="s">
        <v>1350</v>
      </c>
    </row>
    <row r="1216" spans="1:11" x14ac:dyDescent="0.35">
      <c r="A1216">
        <v>10403</v>
      </c>
      <c r="B1216">
        <v>36</v>
      </c>
      <c r="C1216">
        <v>52.22</v>
      </c>
      <c r="D1216">
        <v>1</v>
      </c>
      <c r="E1216">
        <v>45178</v>
      </c>
      <c r="F1216" t="s">
        <v>1344</v>
      </c>
      <c r="G1216">
        <v>88</v>
      </c>
      <c r="H1216" t="s">
        <v>1372</v>
      </c>
      <c r="I1216" t="s">
        <v>1497</v>
      </c>
      <c r="J1216" t="s">
        <v>1348</v>
      </c>
      <c r="K1216" t="s">
        <v>1346</v>
      </c>
    </row>
    <row r="1217" spans="1:11" x14ac:dyDescent="0.35">
      <c r="A1217">
        <v>10106</v>
      </c>
      <c r="B1217">
        <v>41</v>
      </c>
      <c r="C1217">
        <v>100</v>
      </c>
      <c r="D1217">
        <v>17</v>
      </c>
      <c r="E1217">
        <v>45077</v>
      </c>
      <c r="F1217" t="s">
        <v>1344</v>
      </c>
      <c r="G1217">
        <v>69</v>
      </c>
      <c r="H1217" t="s">
        <v>1462</v>
      </c>
      <c r="I1217" t="s">
        <v>1498</v>
      </c>
      <c r="J1217" t="s">
        <v>1461</v>
      </c>
      <c r="K1217" t="s">
        <v>1350</v>
      </c>
    </row>
    <row r="1218" spans="1:11" x14ac:dyDescent="0.35">
      <c r="A1218">
        <v>10119</v>
      </c>
      <c r="B1218">
        <v>27</v>
      </c>
      <c r="C1218">
        <v>99.52</v>
      </c>
      <c r="D1218">
        <v>8</v>
      </c>
      <c r="E1218">
        <v>45648</v>
      </c>
      <c r="F1218" t="s">
        <v>1344</v>
      </c>
      <c r="G1218">
        <v>72</v>
      </c>
      <c r="H1218" t="s">
        <v>1369</v>
      </c>
      <c r="I1218" t="s">
        <v>1498</v>
      </c>
      <c r="J1218" t="s">
        <v>1461</v>
      </c>
      <c r="K1218" t="s">
        <v>1350</v>
      </c>
    </row>
    <row r="1219" spans="1:11" x14ac:dyDescent="0.35">
      <c r="A1219">
        <v>10130</v>
      </c>
      <c r="B1219">
        <v>33</v>
      </c>
      <c r="C1219">
        <v>100</v>
      </c>
      <c r="D1219">
        <v>1</v>
      </c>
      <c r="E1219">
        <v>45574</v>
      </c>
      <c r="F1219" t="s">
        <v>1344</v>
      </c>
      <c r="G1219">
        <v>10</v>
      </c>
      <c r="H1219" t="s">
        <v>1487</v>
      </c>
      <c r="I1219" t="s">
        <v>1498</v>
      </c>
      <c r="J1219" t="s">
        <v>1461</v>
      </c>
      <c r="K1219" t="s">
        <v>1350</v>
      </c>
    </row>
    <row r="1220" spans="1:11" x14ac:dyDescent="0.35">
      <c r="A1220">
        <v>10143</v>
      </c>
      <c r="B1220">
        <v>34</v>
      </c>
      <c r="C1220">
        <v>100</v>
      </c>
      <c r="D1220">
        <v>12</v>
      </c>
      <c r="E1220">
        <v>45496</v>
      </c>
      <c r="F1220" t="s">
        <v>1344</v>
      </c>
      <c r="G1220">
        <v>56</v>
      </c>
      <c r="H1220" t="s">
        <v>1407</v>
      </c>
      <c r="I1220" t="s">
        <v>1498</v>
      </c>
      <c r="J1220" t="s">
        <v>1461</v>
      </c>
      <c r="K1220" t="s">
        <v>1350</v>
      </c>
    </row>
    <row r="1221" spans="1:11" x14ac:dyDescent="0.35">
      <c r="A1221">
        <v>10155</v>
      </c>
      <c r="B1221">
        <v>29</v>
      </c>
      <c r="C1221">
        <v>100</v>
      </c>
      <c r="D1221">
        <v>10</v>
      </c>
      <c r="E1221">
        <v>45661</v>
      </c>
      <c r="F1221" t="s">
        <v>1344</v>
      </c>
      <c r="G1221">
        <v>86</v>
      </c>
      <c r="H1221" t="s">
        <v>1365</v>
      </c>
      <c r="I1221" t="s">
        <v>1498</v>
      </c>
      <c r="J1221" t="s">
        <v>1461</v>
      </c>
      <c r="K1221" t="s">
        <v>1350</v>
      </c>
    </row>
    <row r="1222" spans="1:11" x14ac:dyDescent="0.35">
      <c r="A1222">
        <v>10167</v>
      </c>
      <c r="B1222">
        <v>34</v>
      </c>
      <c r="C1222">
        <v>100</v>
      </c>
      <c r="D1222">
        <v>6</v>
      </c>
      <c r="E1222">
        <v>45249</v>
      </c>
      <c r="F1222" t="s">
        <v>1408</v>
      </c>
      <c r="G1222">
        <v>74</v>
      </c>
      <c r="H1222" t="s">
        <v>1390</v>
      </c>
      <c r="I1222" t="s">
        <v>1498</v>
      </c>
      <c r="J1222" t="s">
        <v>1461</v>
      </c>
      <c r="K1222" t="s">
        <v>1350</v>
      </c>
    </row>
    <row r="1223" spans="1:11" x14ac:dyDescent="0.35">
      <c r="A1223">
        <v>10178</v>
      </c>
      <c r="B1223">
        <v>48</v>
      </c>
      <c r="C1223">
        <v>100</v>
      </c>
      <c r="D1223">
        <v>9</v>
      </c>
      <c r="E1223">
        <v>45686</v>
      </c>
      <c r="F1223" t="s">
        <v>1344</v>
      </c>
      <c r="G1223">
        <v>1</v>
      </c>
      <c r="H1223" t="s">
        <v>1409</v>
      </c>
      <c r="I1223" t="s">
        <v>1498</v>
      </c>
      <c r="J1223" t="s">
        <v>1461</v>
      </c>
      <c r="K1223" t="s">
        <v>1350</v>
      </c>
    </row>
    <row r="1224" spans="1:11" x14ac:dyDescent="0.35">
      <c r="A1224">
        <v>10186</v>
      </c>
      <c r="B1224">
        <v>46</v>
      </c>
      <c r="C1224">
        <v>100</v>
      </c>
      <c r="D1224">
        <v>6</v>
      </c>
      <c r="E1224">
        <v>44997</v>
      </c>
      <c r="F1224" t="s">
        <v>1344</v>
      </c>
      <c r="G1224">
        <v>31</v>
      </c>
      <c r="H1224" t="s">
        <v>1410</v>
      </c>
      <c r="I1224" t="s">
        <v>1498</v>
      </c>
      <c r="J1224" t="s">
        <v>1461</v>
      </c>
      <c r="K1224" t="s">
        <v>1350</v>
      </c>
    </row>
    <row r="1225" spans="1:11" x14ac:dyDescent="0.35">
      <c r="A1225">
        <v>10197</v>
      </c>
      <c r="B1225">
        <v>22</v>
      </c>
      <c r="C1225">
        <v>100</v>
      </c>
      <c r="D1225">
        <v>3</v>
      </c>
      <c r="E1225">
        <v>45103</v>
      </c>
      <c r="F1225" t="s">
        <v>1344</v>
      </c>
      <c r="G1225">
        <v>33</v>
      </c>
      <c r="H1225" t="s">
        <v>1411</v>
      </c>
      <c r="I1225" t="s">
        <v>1498</v>
      </c>
      <c r="J1225" t="s">
        <v>1461</v>
      </c>
      <c r="K1225" t="s">
        <v>1350</v>
      </c>
    </row>
    <row r="1226" spans="1:11" x14ac:dyDescent="0.35">
      <c r="A1226">
        <v>10209</v>
      </c>
      <c r="B1226">
        <v>20</v>
      </c>
      <c r="C1226">
        <v>100</v>
      </c>
      <c r="D1226">
        <v>5</v>
      </c>
      <c r="E1226">
        <v>45848</v>
      </c>
      <c r="F1226" t="s">
        <v>1344</v>
      </c>
      <c r="G1226">
        <v>51</v>
      </c>
      <c r="H1226" t="s">
        <v>1412</v>
      </c>
      <c r="I1226" t="s">
        <v>1498</v>
      </c>
      <c r="J1226" t="s">
        <v>1461</v>
      </c>
      <c r="K1226" t="s">
        <v>1350</v>
      </c>
    </row>
    <row r="1227" spans="1:11" x14ac:dyDescent="0.35">
      <c r="A1227">
        <v>10222</v>
      </c>
      <c r="B1227">
        <v>45</v>
      </c>
      <c r="C1227">
        <v>85.75</v>
      </c>
      <c r="D1227">
        <v>9</v>
      </c>
      <c r="E1227">
        <v>45224</v>
      </c>
      <c r="F1227" t="s">
        <v>1344</v>
      </c>
      <c r="G1227">
        <v>22</v>
      </c>
      <c r="H1227" t="s">
        <v>1413</v>
      </c>
      <c r="I1227" t="s">
        <v>1498</v>
      </c>
      <c r="J1227" t="s">
        <v>1461</v>
      </c>
      <c r="K1227" t="s">
        <v>1350</v>
      </c>
    </row>
    <row r="1228" spans="1:11" x14ac:dyDescent="0.35">
      <c r="A1228">
        <v>10249</v>
      </c>
      <c r="B1228">
        <v>46</v>
      </c>
      <c r="C1228">
        <v>100</v>
      </c>
      <c r="D1228">
        <v>5</v>
      </c>
      <c r="E1228">
        <v>45823</v>
      </c>
      <c r="F1228" t="s">
        <v>1344</v>
      </c>
      <c r="G1228">
        <v>17</v>
      </c>
      <c r="H1228" t="s">
        <v>1386</v>
      </c>
      <c r="I1228" t="s">
        <v>1498</v>
      </c>
      <c r="J1228" t="s">
        <v>1461</v>
      </c>
      <c r="K1228" t="s">
        <v>1350</v>
      </c>
    </row>
    <row r="1229" spans="1:11" x14ac:dyDescent="0.35">
      <c r="A1229">
        <v>10262</v>
      </c>
      <c r="B1229">
        <v>34</v>
      </c>
      <c r="C1229">
        <v>100</v>
      </c>
      <c r="D1229">
        <v>14</v>
      </c>
      <c r="E1229">
        <v>45897</v>
      </c>
      <c r="F1229" t="s">
        <v>1408</v>
      </c>
      <c r="G1229">
        <v>34</v>
      </c>
      <c r="H1229" t="s">
        <v>1374</v>
      </c>
      <c r="I1229" t="s">
        <v>1498</v>
      </c>
      <c r="J1229" t="s">
        <v>1461</v>
      </c>
      <c r="K1229" t="s">
        <v>1350</v>
      </c>
    </row>
    <row r="1230" spans="1:11" x14ac:dyDescent="0.35">
      <c r="A1230">
        <v>10273</v>
      </c>
      <c r="B1230">
        <v>50</v>
      </c>
      <c r="C1230">
        <v>85.75</v>
      </c>
      <c r="D1230">
        <v>1</v>
      </c>
      <c r="E1230">
        <v>45917</v>
      </c>
      <c r="F1230" t="s">
        <v>1344</v>
      </c>
      <c r="G1230">
        <v>66</v>
      </c>
      <c r="H1230" t="s">
        <v>1414</v>
      </c>
      <c r="I1230" t="s">
        <v>1498</v>
      </c>
      <c r="J1230" t="s">
        <v>1461</v>
      </c>
      <c r="K1230" t="s">
        <v>1350</v>
      </c>
    </row>
    <row r="1231" spans="1:11" x14ac:dyDescent="0.35">
      <c r="A1231">
        <v>10283</v>
      </c>
      <c r="B1231">
        <v>46</v>
      </c>
      <c r="C1231">
        <v>100</v>
      </c>
      <c r="D1231">
        <v>3</v>
      </c>
      <c r="E1231">
        <v>45158</v>
      </c>
      <c r="F1231" t="s">
        <v>1344</v>
      </c>
      <c r="G1231">
        <v>70</v>
      </c>
      <c r="H1231" t="s">
        <v>1415</v>
      </c>
      <c r="I1231" t="s">
        <v>1498</v>
      </c>
      <c r="J1231" t="s">
        <v>1461</v>
      </c>
      <c r="K1231" t="s">
        <v>1346</v>
      </c>
    </row>
    <row r="1232" spans="1:11" x14ac:dyDescent="0.35">
      <c r="A1232">
        <v>10296</v>
      </c>
      <c r="B1232">
        <v>22</v>
      </c>
      <c r="C1232">
        <v>84.7</v>
      </c>
      <c r="D1232">
        <v>12</v>
      </c>
      <c r="E1232">
        <v>45858</v>
      </c>
      <c r="F1232" t="s">
        <v>1344</v>
      </c>
      <c r="G1232">
        <v>13</v>
      </c>
      <c r="H1232" t="s">
        <v>1469</v>
      </c>
      <c r="I1232" t="s">
        <v>1498</v>
      </c>
      <c r="J1232" t="s">
        <v>1461</v>
      </c>
      <c r="K1232" t="s">
        <v>1350</v>
      </c>
    </row>
    <row r="1233" spans="1:11" x14ac:dyDescent="0.35">
      <c r="A1233">
        <v>10307</v>
      </c>
      <c r="B1233">
        <v>48</v>
      </c>
      <c r="C1233">
        <v>86.81</v>
      </c>
      <c r="D1233">
        <v>6</v>
      </c>
      <c r="E1233">
        <v>45972</v>
      </c>
      <c r="F1233" t="s">
        <v>1344</v>
      </c>
      <c r="G1233">
        <v>19</v>
      </c>
      <c r="H1233" t="s">
        <v>1382</v>
      </c>
      <c r="I1233" t="s">
        <v>1498</v>
      </c>
      <c r="J1233" t="s">
        <v>1461</v>
      </c>
      <c r="K1233" t="s">
        <v>1346</v>
      </c>
    </row>
    <row r="1234" spans="1:11" x14ac:dyDescent="0.35">
      <c r="A1234">
        <v>10316</v>
      </c>
      <c r="B1234">
        <v>47</v>
      </c>
      <c r="C1234">
        <v>86.81</v>
      </c>
      <c r="D1234">
        <v>14</v>
      </c>
      <c r="E1234">
        <v>45792</v>
      </c>
      <c r="F1234" t="s">
        <v>1344</v>
      </c>
      <c r="G1234">
        <v>39</v>
      </c>
      <c r="H1234" t="s">
        <v>1417</v>
      </c>
      <c r="I1234" t="s">
        <v>1498</v>
      </c>
      <c r="J1234" t="s">
        <v>1461</v>
      </c>
      <c r="K1234" t="s">
        <v>1350</v>
      </c>
    </row>
    <row r="1235" spans="1:11" x14ac:dyDescent="0.35">
      <c r="A1235">
        <v>10328</v>
      </c>
      <c r="B1235">
        <v>34</v>
      </c>
      <c r="C1235">
        <v>100</v>
      </c>
      <c r="D1235">
        <v>6</v>
      </c>
      <c r="E1235">
        <v>44950</v>
      </c>
      <c r="F1235" t="s">
        <v>1344</v>
      </c>
      <c r="G1235">
        <v>69</v>
      </c>
      <c r="H1235" t="s">
        <v>1462</v>
      </c>
      <c r="I1235" t="s">
        <v>1498</v>
      </c>
      <c r="J1235" t="s">
        <v>1461</v>
      </c>
      <c r="K1235" t="s">
        <v>1350</v>
      </c>
    </row>
    <row r="1236" spans="1:11" x14ac:dyDescent="0.35">
      <c r="A1236">
        <v>10338</v>
      </c>
      <c r="B1236">
        <v>45</v>
      </c>
      <c r="C1236">
        <v>100</v>
      </c>
      <c r="D1236">
        <v>2</v>
      </c>
      <c r="E1236">
        <v>45137</v>
      </c>
      <c r="F1236" t="s">
        <v>1344</v>
      </c>
      <c r="G1236">
        <v>71</v>
      </c>
      <c r="H1236" t="s">
        <v>1470</v>
      </c>
      <c r="I1236" t="s">
        <v>1498</v>
      </c>
      <c r="J1236" t="s">
        <v>1461</v>
      </c>
      <c r="K1236" t="s">
        <v>1350</v>
      </c>
    </row>
    <row r="1237" spans="1:11" x14ac:dyDescent="0.35">
      <c r="A1237">
        <v>10351</v>
      </c>
      <c r="B1237">
        <v>20</v>
      </c>
      <c r="C1237">
        <v>100</v>
      </c>
      <c r="D1237">
        <v>2</v>
      </c>
      <c r="E1237">
        <v>45562</v>
      </c>
      <c r="F1237" t="s">
        <v>1344</v>
      </c>
      <c r="G1237">
        <v>78</v>
      </c>
      <c r="H1237" t="s">
        <v>1406</v>
      </c>
      <c r="I1237" t="s">
        <v>1498</v>
      </c>
      <c r="J1237" t="s">
        <v>1461</v>
      </c>
      <c r="K1237" t="s">
        <v>1350</v>
      </c>
    </row>
    <row r="1238" spans="1:11" x14ac:dyDescent="0.35">
      <c r="A1238">
        <v>10373</v>
      </c>
      <c r="B1238">
        <v>50</v>
      </c>
      <c r="C1238">
        <v>60.49</v>
      </c>
      <c r="D1238">
        <v>6</v>
      </c>
      <c r="E1238">
        <v>45855</v>
      </c>
      <c r="F1238" t="s">
        <v>1344</v>
      </c>
      <c r="G1238">
        <v>65</v>
      </c>
      <c r="H1238" t="s">
        <v>1418</v>
      </c>
      <c r="I1238" t="s">
        <v>1498</v>
      </c>
      <c r="J1238" t="s">
        <v>1461</v>
      </c>
      <c r="K1238" t="s">
        <v>1350</v>
      </c>
    </row>
    <row r="1239" spans="1:11" x14ac:dyDescent="0.35">
      <c r="A1239">
        <v>10386</v>
      </c>
      <c r="B1239">
        <v>22</v>
      </c>
      <c r="C1239">
        <v>57.55</v>
      </c>
      <c r="D1239">
        <v>6</v>
      </c>
      <c r="E1239">
        <v>45903</v>
      </c>
      <c r="F1239" t="s">
        <v>1423</v>
      </c>
      <c r="G1239">
        <v>34</v>
      </c>
      <c r="H1239" t="s">
        <v>1374</v>
      </c>
      <c r="I1239" t="s">
        <v>1498</v>
      </c>
      <c r="J1239" t="s">
        <v>1461</v>
      </c>
      <c r="K1239" t="s">
        <v>1346</v>
      </c>
    </row>
    <row r="1240" spans="1:11" x14ac:dyDescent="0.35">
      <c r="A1240">
        <v>10398</v>
      </c>
      <c r="B1240">
        <v>45</v>
      </c>
      <c r="C1240">
        <v>100</v>
      </c>
      <c r="D1240">
        <v>17</v>
      </c>
      <c r="E1240">
        <v>44952</v>
      </c>
      <c r="F1240" t="s">
        <v>1344</v>
      </c>
      <c r="G1240">
        <v>68</v>
      </c>
      <c r="H1240" t="s">
        <v>1349</v>
      </c>
      <c r="I1240" t="s">
        <v>1498</v>
      </c>
      <c r="J1240" t="s">
        <v>1461</v>
      </c>
      <c r="K1240" t="s">
        <v>1350</v>
      </c>
    </row>
    <row r="1241" spans="1:11" x14ac:dyDescent="0.35">
      <c r="A1241">
        <v>10400</v>
      </c>
      <c r="B1241">
        <v>58</v>
      </c>
      <c r="C1241">
        <v>100</v>
      </c>
      <c r="D1241">
        <v>6</v>
      </c>
      <c r="E1241">
        <v>45352</v>
      </c>
      <c r="F1241" t="s">
        <v>1344</v>
      </c>
      <c r="G1241">
        <v>83</v>
      </c>
      <c r="H1241" t="s">
        <v>1419</v>
      </c>
      <c r="I1241" t="s">
        <v>1498</v>
      </c>
      <c r="J1241" t="s">
        <v>1461</v>
      </c>
      <c r="K1241" t="s">
        <v>1368</v>
      </c>
    </row>
    <row r="1242" spans="1:11" x14ac:dyDescent="0.35">
      <c r="A1242">
        <v>10415</v>
      </c>
      <c r="B1242">
        <v>51</v>
      </c>
      <c r="C1242">
        <v>100</v>
      </c>
      <c r="D1242">
        <v>5</v>
      </c>
      <c r="E1242">
        <v>45211</v>
      </c>
      <c r="F1242" t="s">
        <v>1373</v>
      </c>
      <c r="G1242">
        <v>5</v>
      </c>
      <c r="H1242" t="s">
        <v>1463</v>
      </c>
      <c r="I1242" t="s">
        <v>1498</v>
      </c>
      <c r="J1242" t="s">
        <v>1461</v>
      </c>
      <c r="K1242" t="s">
        <v>1350</v>
      </c>
    </row>
    <row r="1243" spans="1:11" x14ac:dyDescent="0.35">
      <c r="A1243">
        <v>10104</v>
      </c>
      <c r="B1243">
        <v>38</v>
      </c>
      <c r="C1243">
        <v>100</v>
      </c>
      <c r="D1243">
        <v>3</v>
      </c>
      <c r="E1243">
        <v>45974</v>
      </c>
      <c r="F1243" t="s">
        <v>1344</v>
      </c>
      <c r="G1243">
        <v>34</v>
      </c>
      <c r="H1243" t="s">
        <v>1374</v>
      </c>
      <c r="I1243" t="s">
        <v>1499</v>
      </c>
      <c r="J1243" t="s">
        <v>1376</v>
      </c>
      <c r="K1243" t="s">
        <v>1350</v>
      </c>
    </row>
    <row r="1244" spans="1:11" x14ac:dyDescent="0.35">
      <c r="A1244">
        <v>10117</v>
      </c>
      <c r="B1244">
        <v>22</v>
      </c>
      <c r="C1244">
        <v>100</v>
      </c>
      <c r="D1244">
        <v>12</v>
      </c>
      <c r="E1244">
        <v>45221</v>
      </c>
      <c r="F1244" t="s">
        <v>1344</v>
      </c>
      <c r="G1244">
        <v>32</v>
      </c>
      <c r="H1244" t="s">
        <v>1379</v>
      </c>
      <c r="I1244" t="s">
        <v>1499</v>
      </c>
      <c r="J1244" t="s">
        <v>1376</v>
      </c>
      <c r="K1244" t="s">
        <v>1350</v>
      </c>
    </row>
    <row r="1245" spans="1:11" x14ac:dyDescent="0.35">
      <c r="A1245">
        <v>10127</v>
      </c>
      <c r="B1245">
        <v>25</v>
      </c>
      <c r="C1245">
        <v>100</v>
      </c>
      <c r="D1245">
        <v>5</v>
      </c>
      <c r="E1245">
        <v>45246</v>
      </c>
      <c r="F1245" t="s">
        <v>1344</v>
      </c>
      <c r="G1245">
        <v>60</v>
      </c>
      <c r="H1245" t="s">
        <v>1437</v>
      </c>
      <c r="I1245" t="s">
        <v>1499</v>
      </c>
      <c r="J1245" t="s">
        <v>1376</v>
      </c>
      <c r="K1245" t="s">
        <v>1368</v>
      </c>
    </row>
    <row r="1246" spans="1:11" x14ac:dyDescent="0.35">
      <c r="A1246">
        <v>10142</v>
      </c>
      <c r="B1246">
        <v>24</v>
      </c>
      <c r="C1246">
        <v>100</v>
      </c>
      <c r="D1246">
        <v>15</v>
      </c>
      <c r="E1246">
        <v>45724</v>
      </c>
      <c r="F1246" t="s">
        <v>1344</v>
      </c>
      <c r="G1246">
        <v>57</v>
      </c>
      <c r="H1246" t="s">
        <v>1392</v>
      </c>
      <c r="I1246" t="s">
        <v>1499</v>
      </c>
      <c r="J1246" t="s">
        <v>1376</v>
      </c>
      <c r="K1246" t="s">
        <v>1368</v>
      </c>
    </row>
    <row r="1247" spans="1:11" x14ac:dyDescent="0.35">
      <c r="A1247">
        <v>10152</v>
      </c>
      <c r="B1247">
        <v>35</v>
      </c>
      <c r="C1247">
        <v>100</v>
      </c>
      <c r="D1247">
        <v>1</v>
      </c>
      <c r="E1247">
        <v>45524</v>
      </c>
      <c r="F1247" t="s">
        <v>1344</v>
      </c>
      <c r="G1247">
        <v>7</v>
      </c>
      <c r="H1247" t="s">
        <v>1381</v>
      </c>
      <c r="I1247" t="s">
        <v>1499</v>
      </c>
      <c r="J1247" t="s">
        <v>1376</v>
      </c>
      <c r="K1247" t="s">
        <v>1350</v>
      </c>
    </row>
    <row r="1248" spans="1:11" x14ac:dyDescent="0.35">
      <c r="A1248">
        <v>10165</v>
      </c>
      <c r="B1248">
        <v>28</v>
      </c>
      <c r="C1248">
        <v>100</v>
      </c>
      <c r="D1248">
        <v>6</v>
      </c>
      <c r="E1248">
        <v>45696</v>
      </c>
      <c r="F1248" t="s">
        <v>1344</v>
      </c>
      <c r="G1248">
        <v>32</v>
      </c>
      <c r="H1248" t="s">
        <v>1379</v>
      </c>
      <c r="I1248" t="s">
        <v>1499</v>
      </c>
      <c r="J1248" t="s">
        <v>1376</v>
      </c>
      <c r="K1248" t="s">
        <v>1368</v>
      </c>
    </row>
    <row r="1249" spans="1:11" x14ac:dyDescent="0.35">
      <c r="A1249">
        <v>10176</v>
      </c>
      <c r="B1249">
        <v>36</v>
      </c>
      <c r="C1249">
        <v>100</v>
      </c>
      <c r="D1249">
        <v>5</v>
      </c>
      <c r="E1249">
        <v>44977</v>
      </c>
      <c r="F1249" t="s">
        <v>1344</v>
      </c>
      <c r="G1249">
        <v>47</v>
      </c>
      <c r="H1249" t="s">
        <v>1432</v>
      </c>
      <c r="I1249" t="s">
        <v>1499</v>
      </c>
      <c r="J1249" t="s">
        <v>1376</v>
      </c>
      <c r="K1249" t="s">
        <v>1368</v>
      </c>
    </row>
    <row r="1250" spans="1:11" x14ac:dyDescent="0.35">
      <c r="A1250">
        <v>10185</v>
      </c>
      <c r="B1250">
        <v>39</v>
      </c>
      <c r="C1250">
        <v>100</v>
      </c>
      <c r="D1250">
        <v>16</v>
      </c>
      <c r="E1250">
        <v>45523</v>
      </c>
      <c r="F1250" t="s">
        <v>1344</v>
      </c>
      <c r="G1250">
        <v>56</v>
      </c>
      <c r="H1250" t="s">
        <v>1407</v>
      </c>
      <c r="I1250" t="s">
        <v>1499</v>
      </c>
      <c r="J1250" t="s">
        <v>1376</v>
      </c>
      <c r="K1250" t="s">
        <v>1350</v>
      </c>
    </row>
    <row r="1251" spans="1:11" x14ac:dyDescent="0.35">
      <c r="A1251">
        <v>10196</v>
      </c>
      <c r="B1251">
        <v>27</v>
      </c>
      <c r="C1251">
        <v>100</v>
      </c>
      <c r="D1251">
        <v>8</v>
      </c>
      <c r="E1251">
        <v>45366</v>
      </c>
      <c r="F1251" t="s">
        <v>1344</v>
      </c>
      <c r="G1251">
        <v>80</v>
      </c>
      <c r="H1251" t="s">
        <v>1387</v>
      </c>
      <c r="I1251" t="s">
        <v>1499</v>
      </c>
      <c r="J1251" t="s">
        <v>1376</v>
      </c>
      <c r="K1251" t="s">
        <v>1368</v>
      </c>
    </row>
    <row r="1252" spans="1:11" x14ac:dyDescent="0.35">
      <c r="A1252">
        <v>10207</v>
      </c>
      <c r="B1252">
        <v>40</v>
      </c>
      <c r="C1252">
        <v>100</v>
      </c>
      <c r="D1252">
        <v>1</v>
      </c>
      <c r="E1252">
        <v>45056</v>
      </c>
      <c r="F1252" t="s">
        <v>1344</v>
      </c>
      <c r="G1252">
        <v>30</v>
      </c>
      <c r="H1252" t="s">
        <v>1425</v>
      </c>
      <c r="I1252" t="s">
        <v>1499</v>
      </c>
      <c r="J1252" t="s">
        <v>1376</v>
      </c>
      <c r="K1252" t="s">
        <v>1350</v>
      </c>
    </row>
    <row r="1253" spans="1:11" x14ac:dyDescent="0.35">
      <c r="A1253">
        <v>10220</v>
      </c>
      <c r="B1253">
        <v>50</v>
      </c>
      <c r="C1253">
        <v>100</v>
      </c>
      <c r="D1253">
        <v>5</v>
      </c>
      <c r="E1253">
        <v>45521</v>
      </c>
      <c r="F1253" t="s">
        <v>1344</v>
      </c>
      <c r="G1253">
        <v>21</v>
      </c>
      <c r="H1253" t="s">
        <v>1438</v>
      </c>
      <c r="I1253" t="s">
        <v>1499</v>
      </c>
      <c r="J1253" t="s">
        <v>1376</v>
      </c>
      <c r="K1253" t="s">
        <v>1368</v>
      </c>
    </row>
    <row r="1254" spans="1:11" x14ac:dyDescent="0.35">
      <c r="A1254">
        <v>10230</v>
      </c>
      <c r="B1254">
        <v>42</v>
      </c>
      <c r="C1254">
        <v>100</v>
      </c>
      <c r="D1254">
        <v>3</v>
      </c>
      <c r="E1254">
        <v>45055</v>
      </c>
      <c r="F1254" t="s">
        <v>1344</v>
      </c>
      <c r="G1254">
        <v>14</v>
      </c>
      <c r="H1254" t="s">
        <v>1434</v>
      </c>
      <c r="I1254" t="s">
        <v>1499</v>
      </c>
      <c r="J1254" t="s">
        <v>1376</v>
      </c>
      <c r="K1254" t="s">
        <v>1368</v>
      </c>
    </row>
    <row r="1255" spans="1:11" x14ac:dyDescent="0.35">
      <c r="A1255">
        <v>10247</v>
      </c>
      <c r="B1255">
        <v>48</v>
      </c>
      <c r="C1255">
        <v>100</v>
      </c>
      <c r="D1255">
        <v>5</v>
      </c>
      <c r="E1255">
        <v>45805</v>
      </c>
      <c r="F1255" t="s">
        <v>1344</v>
      </c>
      <c r="G1255">
        <v>79</v>
      </c>
      <c r="H1255" t="s">
        <v>1435</v>
      </c>
      <c r="I1255" t="s">
        <v>1499</v>
      </c>
      <c r="J1255" t="s">
        <v>1376</v>
      </c>
      <c r="K1255" t="s">
        <v>1368</v>
      </c>
    </row>
    <row r="1256" spans="1:11" x14ac:dyDescent="0.35">
      <c r="A1256">
        <v>10272</v>
      </c>
      <c r="B1256">
        <v>25</v>
      </c>
      <c r="C1256">
        <v>100</v>
      </c>
      <c r="D1256">
        <v>5</v>
      </c>
      <c r="E1256">
        <v>45253</v>
      </c>
      <c r="F1256" t="s">
        <v>1344</v>
      </c>
      <c r="G1256">
        <v>29</v>
      </c>
      <c r="H1256" t="s">
        <v>1367</v>
      </c>
      <c r="I1256" t="s">
        <v>1499</v>
      </c>
      <c r="J1256" t="s">
        <v>1376</v>
      </c>
      <c r="K1256" t="s">
        <v>1350</v>
      </c>
    </row>
    <row r="1257" spans="1:11" x14ac:dyDescent="0.35">
      <c r="A1257">
        <v>10282</v>
      </c>
      <c r="B1257">
        <v>31</v>
      </c>
      <c r="C1257">
        <v>100</v>
      </c>
      <c r="D1257">
        <v>8</v>
      </c>
      <c r="E1257">
        <v>45724</v>
      </c>
      <c r="F1257" t="s">
        <v>1344</v>
      </c>
      <c r="G1257">
        <v>57</v>
      </c>
      <c r="H1257" t="s">
        <v>1392</v>
      </c>
      <c r="I1257" t="s">
        <v>1499</v>
      </c>
      <c r="J1257" t="s">
        <v>1376</v>
      </c>
      <c r="K1257" t="s">
        <v>1368</v>
      </c>
    </row>
    <row r="1258" spans="1:11" x14ac:dyDescent="0.35">
      <c r="A1258">
        <v>10292</v>
      </c>
      <c r="B1258">
        <v>44</v>
      </c>
      <c r="C1258">
        <v>100</v>
      </c>
      <c r="D1258">
        <v>2</v>
      </c>
      <c r="E1258">
        <v>45214</v>
      </c>
      <c r="F1258" t="s">
        <v>1344</v>
      </c>
      <c r="G1258">
        <v>46</v>
      </c>
      <c r="H1258" t="s">
        <v>1347</v>
      </c>
      <c r="I1258" t="s">
        <v>1499</v>
      </c>
      <c r="J1258" t="s">
        <v>1376</v>
      </c>
      <c r="K1258" t="s">
        <v>1346</v>
      </c>
    </row>
    <row r="1259" spans="1:11" x14ac:dyDescent="0.35">
      <c r="A1259">
        <v>10306</v>
      </c>
      <c r="B1259">
        <v>23</v>
      </c>
      <c r="C1259">
        <v>100</v>
      </c>
      <c r="D1259">
        <v>16</v>
      </c>
      <c r="E1259">
        <v>45722</v>
      </c>
      <c r="F1259" t="s">
        <v>1344</v>
      </c>
      <c r="G1259">
        <v>11</v>
      </c>
      <c r="H1259" t="s">
        <v>1440</v>
      </c>
      <c r="I1259" t="s">
        <v>1499</v>
      </c>
      <c r="J1259" t="s">
        <v>1376</v>
      </c>
      <c r="K1259" t="s">
        <v>1350</v>
      </c>
    </row>
    <row r="1260" spans="1:11" x14ac:dyDescent="0.35">
      <c r="A1260">
        <v>10314</v>
      </c>
      <c r="B1260">
        <v>29</v>
      </c>
      <c r="C1260">
        <v>100</v>
      </c>
      <c r="D1260">
        <v>8</v>
      </c>
      <c r="E1260">
        <v>45014</v>
      </c>
      <c r="F1260" t="s">
        <v>1344</v>
      </c>
      <c r="G1260">
        <v>41</v>
      </c>
      <c r="H1260" t="s">
        <v>1441</v>
      </c>
      <c r="I1260" t="s">
        <v>1499</v>
      </c>
      <c r="J1260" t="s">
        <v>1376</v>
      </c>
      <c r="K1260" t="s">
        <v>1368</v>
      </c>
    </row>
    <row r="1261" spans="1:11" x14ac:dyDescent="0.35">
      <c r="A1261">
        <v>10324</v>
      </c>
      <c r="B1261">
        <v>49</v>
      </c>
      <c r="C1261">
        <v>100</v>
      </c>
      <c r="D1261">
        <v>13</v>
      </c>
      <c r="E1261">
        <v>44971</v>
      </c>
      <c r="F1261" t="s">
        <v>1344</v>
      </c>
      <c r="G1261">
        <v>90</v>
      </c>
      <c r="H1261" t="s">
        <v>1360</v>
      </c>
      <c r="I1261" t="s">
        <v>1499</v>
      </c>
      <c r="J1261" t="s">
        <v>1376</v>
      </c>
      <c r="K1261" t="s">
        <v>1346</v>
      </c>
    </row>
    <row r="1262" spans="1:11" x14ac:dyDescent="0.35">
      <c r="A1262">
        <v>10337</v>
      </c>
      <c r="B1262">
        <v>36</v>
      </c>
      <c r="C1262">
        <v>100</v>
      </c>
      <c r="D1262">
        <v>3</v>
      </c>
      <c r="E1262">
        <v>45382</v>
      </c>
      <c r="F1262" t="s">
        <v>1344</v>
      </c>
      <c r="G1262">
        <v>20</v>
      </c>
      <c r="H1262" t="s">
        <v>1380</v>
      </c>
      <c r="I1262" t="s">
        <v>1499</v>
      </c>
      <c r="J1262" t="s">
        <v>1376</v>
      </c>
      <c r="K1262" t="s">
        <v>1346</v>
      </c>
    </row>
    <row r="1263" spans="1:11" x14ac:dyDescent="0.35">
      <c r="A1263">
        <v>10349</v>
      </c>
      <c r="B1263">
        <v>34</v>
      </c>
      <c r="C1263">
        <v>100</v>
      </c>
      <c r="D1263">
        <v>5</v>
      </c>
      <c r="E1263">
        <v>45168</v>
      </c>
      <c r="F1263" t="s">
        <v>1344</v>
      </c>
      <c r="G1263">
        <v>60</v>
      </c>
      <c r="H1263" t="s">
        <v>1437</v>
      </c>
      <c r="I1263" t="s">
        <v>1499</v>
      </c>
      <c r="J1263" t="s">
        <v>1376</v>
      </c>
      <c r="K1263" t="s">
        <v>1350</v>
      </c>
    </row>
    <row r="1264" spans="1:11" x14ac:dyDescent="0.35">
      <c r="A1264">
        <v>10358</v>
      </c>
      <c r="B1264">
        <v>25</v>
      </c>
      <c r="C1264">
        <v>100</v>
      </c>
      <c r="D1264">
        <v>13</v>
      </c>
      <c r="E1264">
        <v>45203</v>
      </c>
      <c r="F1264" t="s">
        <v>1344</v>
      </c>
      <c r="G1264">
        <v>34</v>
      </c>
      <c r="H1264" t="s">
        <v>1374</v>
      </c>
      <c r="I1264" t="s">
        <v>1499</v>
      </c>
      <c r="J1264" t="s">
        <v>1376</v>
      </c>
      <c r="K1264" t="s">
        <v>1346</v>
      </c>
    </row>
    <row r="1265" spans="1:11" x14ac:dyDescent="0.35">
      <c r="A1265">
        <v>10372</v>
      </c>
      <c r="B1265">
        <v>48</v>
      </c>
      <c r="C1265">
        <v>100</v>
      </c>
      <c r="D1265">
        <v>6</v>
      </c>
      <c r="E1265">
        <v>45386</v>
      </c>
      <c r="F1265" t="s">
        <v>1344</v>
      </c>
      <c r="G1265">
        <v>84</v>
      </c>
      <c r="H1265" t="s">
        <v>1388</v>
      </c>
      <c r="I1265" t="s">
        <v>1499</v>
      </c>
      <c r="J1265" t="s">
        <v>1376</v>
      </c>
      <c r="K1265" t="s">
        <v>1350</v>
      </c>
    </row>
    <row r="1266" spans="1:11" x14ac:dyDescent="0.35">
      <c r="A1266">
        <v>10383</v>
      </c>
      <c r="B1266">
        <v>38</v>
      </c>
      <c r="C1266">
        <v>100</v>
      </c>
      <c r="D1266">
        <v>1</v>
      </c>
      <c r="E1266">
        <v>45587</v>
      </c>
      <c r="F1266" t="s">
        <v>1344</v>
      </c>
      <c r="G1266">
        <v>34</v>
      </c>
      <c r="H1266" t="s">
        <v>1374</v>
      </c>
      <c r="I1266" t="s">
        <v>1499</v>
      </c>
      <c r="J1266" t="s">
        <v>1376</v>
      </c>
      <c r="K1266" t="s">
        <v>1350</v>
      </c>
    </row>
    <row r="1267" spans="1:11" x14ac:dyDescent="0.35">
      <c r="A1267">
        <v>10394</v>
      </c>
      <c r="B1267">
        <v>37</v>
      </c>
      <c r="C1267">
        <v>100</v>
      </c>
      <c r="D1267">
        <v>1</v>
      </c>
      <c r="E1267">
        <v>45425</v>
      </c>
      <c r="F1267" t="s">
        <v>1344</v>
      </c>
      <c r="G1267">
        <v>34</v>
      </c>
      <c r="H1267" t="s">
        <v>1374</v>
      </c>
      <c r="I1267" t="s">
        <v>1499</v>
      </c>
      <c r="J1267" t="s">
        <v>1376</v>
      </c>
      <c r="K1267" t="s">
        <v>1350</v>
      </c>
    </row>
    <row r="1268" spans="1:11" x14ac:dyDescent="0.35">
      <c r="A1268">
        <v>10413</v>
      </c>
      <c r="B1268">
        <v>49</v>
      </c>
      <c r="C1268">
        <v>100</v>
      </c>
      <c r="D1268">
        <v>5</v>
      </c>
      <c r="E1268">
        <v>45985</v>
      </c>
      <c r="F1268" t="s">
        <v>1344</v>
      </c>
      <c r="G1268">
        <v>36</v>
      </c>
      <c r="H1268" t="s">
        <v>1362</v>
      </c>
      <c r="I1268" t="s">
        <v>1499</v>
      </c>
      <c r="J1268" t="s">
        <v>1376</v>
      </c>
      <c r="K1268" t="s">
        <v>1368</v>
      </c>
    </row>
    <row r="1269" spans="1:11" x14ac:dyDescent="0.35">
      <c r="A1269">
        <v>10100</v>
      </c>
      <c r="B1269">
        <v>22</v>
      </c>
      <c r="C1269">
        <v>86.51</v>
      </c>
      <c r="D1269">
        <v>4</v>
      </c>
      <c r="E1269">
        <v>45510</v>
      </c>
      <c r="F1269" t="s">
        <v>1344</v>
      </c>
      <c r="G1269">
        <v>62</v>
      </c>
      <c r="H1269" t="s">
        <v>1393</v>
      </c>
      <c r="I1269" t="s">
        <v>1500</v>
      </c>
      <c r="J1269" t="s">
        <v>1461</v>
      </c>
      <c r="K1269" t="s">
        <v>1350</v>
      </c>
    </row>
    <row r="1270" spans="1:11" x14ac:dyDescent="0.35">
      <c r="A1270">
        <v>10110</v>
      </c>
      <c r="B1270">
        <v>28</v>
      </c>
      <c r="C1270">
        <v>89.27</v>
      </c>
      <c r="D1270">
        <v>8</v>
      </c>
      <c r="E1270">
        <v>45750</v>
      </c>
      <c r="F1270" t="s">
        <v>1344</v>
      </c>
      <c r="G1270">
        <v>11</v>
      </c>
      <c r="H1270" t="s">
        <v>1440</v>
      </c>
      <c r="I1270" t="s">
        <v>1500</v>
      </c>
      <c r="J1270" t="s">
        <v>1461</v>
      </c>
      <c r="K1270" t="s">
        <v>1350</v>
      </c>
    </row>
    <row r="1271" spans="1:11" x14ac:dyDescent="0.35">
      <c r="A1271">
        <v>10124</v>
      </c>
      <c r="B1271">
        <v>36</v>
      </c>
      <c r="C1271">
        <v>85.59</v>
      </c>
      <c r="D1271">
        <v>7</v>
      </c>
      <c r="E1271">
        <v>44939</v>
      </c>
      <c r="F1271" t="s">
        <v>1344</v>
      </c>
      <c r="G1271">
        <v>76</v>
      </c>
      <c r="H1271" t="s">
        <v>1458</v>
      </c>
      <c r="I1271" t="s">
        <v>1500</v>
      </c>
      <c r="J1271" t="s">
        <v>1461</v>
      </c>
      <c r="K1271" t="s">
        <v>1346</v>
      </c>
    </row>
    <row r="1272" spans="1:11" x14ac:dyDescent="0.35">
      <c r="A1272">
        <v>10148</v>
      </c>
      <c r="B1272">
        <v>34</v>
      </c>
      <c r="C1272">
        <v>100</v>
      </c>
      <c r="D1272">
        <v>1</v>
      </c>
      <c r="E1272">
        <v>45960</v>
      </c>
      <c r="F1272" t="s">
        <v>1344</v>
      </c>
      <c r="G1272">
        <v>3</v>
      </c>
      <c r="H1272" t="s">
        <v>1395</v>
      </c>
      <c r="I1272" t="s">
        <v>1500</v>
      </c>
      <c r="J1272" t="s">
        <v>1461</v>
      </c>
      <c r="K1272" t="s">
        <v>1346</v>
      </c>
    </row>
    <row r="1273" spans="1:11" x14ac:dyDescent="0.35">
      <c r="A1273">
        <v>10162</v>
      </c>
      <c r="B1273">
        <v>39</v>
      </c>
      <c r="C1273">
        <v>100</v>
      </c>
      <c r="D1273">
        <v>10</v>
      </c>
      <c r="E1273">
        <v>45828</v>
      </c>
      <c r="F1273" t="s">
        <v>1344</v>
      </c>
      <c r="G1273">
        <v>24</v>
      </c>
      <c r="H1273" t="s">
        <v>1353</v>
      </c>
      <c r="I1273" t="s">
        <v>1500</v>
      </c>
      <c r="J1273" t="s">
        <v>1461</v>
      </c>
      <c r="K1273" t="s">
        <v>1350</v>
      </c>
    </row>
    <row r="1274" spans="1:11" x14ac:dyDescent="0.35">
      <c r="A1274">
        <v>10173</v>
      </c>
      <c r="B1274">
        <v>21</v>
      </c>
      <c r="C1274">
        <v>75.459999999999994</v>
      </c>
      <c r="D1274">
        <v>14</v>
      </c>
      <c r="E1274">
        <v>45312</v>
      </c>
      <c r="F1274" t="s">
        <v>1344</v>
      </c>
      <c r="G1274">
        <v>69</v>
      </c>
      <c r="H1274" t="s">
        <v>1462</v>
      </c>
      <c r="I1274" t="s">
        <v>1500</v>
      </c>
      <c r="J1274" t="s">
        <v>1461</v>
      </c>
      <c r="K1274" t="s">
        <v>1350</v>
      </c>
    </row>
    <row r="1275" spans="1:11" x14ac:dyDescent="0.35">
      <c r="A1275">
        <v>10182</v>
      </c>
      <c r="B1275">
        <v>36</v>
      </c>
      <c r="C1275">
        <v>100</v>
      </c>
      <c r="D1275">
        <v>11</v>
      </c>
      <c r="E1275">
        <v>45326</v>
      </c>
      <c r="F1275" t="s">
        <v>1344</v>
      </c>
      <c r="G1275">
        <v>57</v>
      </c>
      <c r="H1275" t="s">
        <v>1392</v>
      </c>
      <c r="I1275" t="s">
        <v>1500</v>
      </c>
      <c r="J1275" t="s">
        <v>1461</v>
      </c>
      <c r="K1275" t="s">
        <v>1346</v>
      </c>
    </row>
    <row r="1276" spans="1:11" x14ac:dyDescent="0.35">
      <c r="A1276">
        <v>10193</v>
      </c>
      <c r="B1276">
        <v>24</v>
      </c>
      <c r="C1276">
        <v>97.55</v>
      </c>
      <c r="D1276">
        <v>15</v>
      </c>
      <c r="E1276">
        <v>46017</v>
      </c>
      <c r="F1276" t="s">
        <v>1344</v>
      </c>
      <c r="G1276">
        <v>5</v>
      </c>
      <c r="H1276" t="s">
        <v>1463</v>
      </c>
      <c r="I1276" t="s">
        <v>1500</v>
      </c>
      <c r="J1276" t="s">
        <v>1461</v>
      </c>
      <c r="K1276" t="s">
        <v>1350</v>
      </c>
    </row>
    <row r="1277" spans="1:11" x14ac:dyDescent="0.35">
      <c r="A1277">
        <v>10204</v>
      </c>
      <c r="B1277">
        <v>29</v>
      </c>
      <c r="C1277">
        <v>85.59</v>
      </c>
      <c r="D1277">
        <v>5</v>
      </c>
      <c r="E1277">
        <v>44963</v>
      </c>
      <c r="F1277" t="s">
        <v>1344</v>
      </c>
      <c r="G1277">
        <v>60</v>
      </c>
      <c r="H1277" t="s">
        <v>1437</v>
      </c>
      <c r="I1277" t="s">
        <v>1500</v>
      </c>
      <c r="J1277" t="s">
        <v>1461</v>
      </c>
      <c r="K1277" t="s">
        <v>1350</v>
      </c>
    </row>
    <row r="1278" spans="1:11" x14ac:dyDescent="0.35">
      <c r="A1278">
        <v>10213</v>
      </c>
      <c r="B1278">
        <v>38</v>
      </c>
      <c r="C1278">
        <v>94.79</v>
      </c>
      <c r="D1278">
        <v>1</v>
      </c>
      <c r="E1278">
        <v>45498</v>
      </c>
      <c r="F1278" t="s">
        <v>1344</v>
      </c>
      <c r="G1278">
        <v>31</v>
      </c>
      <c r="H1278" t="s">
        <v>1410</v>
      </c>
      <c r="I1278" t="s">
        <v>1500</v>
      </c>
      <c r="J1278" t="s">
        <v>1461</v>
      </c>
      <c r="K1278" t="s">
        <v>1350</v>
      </c>
    </row>
    <row r="1279" spans="1:11" x14ac:dyDescent="0.35">
      <c r="A1279">
        <v>10227</v>
      </c>
      <c r="B1279">
        <v>34</v>
      </c>
      <c r="C1279">
        <v>100</v>
      </c>
      <c r="D1279">
        <v>11</v>
      </c>
      <c r="E1279">
        <v>45104</v>
      </c>
      <c r="F1279" t="s">
        <v>1344</v>
      </c>
      <c r="G1279">
        <v>73</v>
      </c>
      <c r="H1279" t="s">
        <v>1383</v>
      </c>
      <c r="I1279" t="s">
        <v>1500</v>
      </c>
      <c r="J1279" t="s">
        <v>1461</v>
      </c>
      <c r="K1279" t="s">
        <v>1346</v>
      </c>
    </row>
    <row r="1280" spans="1:11" x14ac:dyDescent="0.35">
      <c r="A1280">
        <v>10241</v>
      </c>
      <c r="B1280">
        <v>42</v>
      </c>
      <c r="C1280">
        <v>90.19</v>
      </c>
      <c r="D1280">
        <v>3</v>
      </c>
      <c r="E1280">
        <v>45421</v>
      </c>
      <c r="F1280" t="s">
        <v>1344</v>
      </c>
      <c r="G1280">
        <v>54</v>
      </c>
      <c r="H1280" t="s">
        <v>1455</v>
      </c>
      <c r="I1280" t="s">
        <v>1500</v>
      </c>
      <c r="J1280" t="s">
        <v>1461</v>
      </c>
      <c r="K1280" t="s">
        <v>1346</v>
      </c>
    </row>
    <row r="1281" spans="1:11" x14ac:dyDescent="0.35">
      <c r="A1281">
        <v>10280</v>
      </c>
      <c r="B1281">
        <v>35</v>
      </c>
      <c r="C1281">
        <v>100</v>
      </c>
      <c r="D1281">
        <v>17</v>
      </c>
      <c r="E1281">
        <v>46022</v>
      </c>
      <c r="F1281" t="s">
        <v>1344</v>
      </c>
      <c r="G1281">
        <v>2</v>
      </c>
      <c r="H1281" t="s">
        <v>1389</v>
      </c>
      <c r="I1281" t="s">
        <v>1500</v>
      </c>
      <c r="J1281" t="s">
        <v>1461</v>
      </c>
      <c r="K1281" t="s">
        <v>1368</v>
      </c>
    </row>
    <row r="1282" spans="1:11" x14ac:dyDescent="0.35">
      <c r="A1282">
        <v>10288</v>
      </c>
      <c r="B1282">
        <v>35</v>
      </c>
      <c r="C1282">
        <v>80.989999999999995</v>
      </c>
      <c r="D1282">
        <v>6</v>
      </c>
      <c r="E1282">
        <v>45001</v>
      </c>
      <c r="F1282" t="s">
        <v>1344</v>
      </c>
      <c r="G1282">
        <v>40</v>
      </c>
      <c r="H1282" t="s">
        <v>1426</v>
      </c>
      <c r="I1282" t="s">
        <v>1500</v>
      </c>
      <c r="J1282" t="s">
        <v>1461</v>
      </c>
      <c r="K1282" t="s">
        <v>1346</v>
      </c>
    </row>
    <row r="1283" spans="1:11" x14ac:dyDescent="0.35">
      <c r="A1283">
        <v>10302</v>
      </c>
      <c r="B1283">
        <v>38</v>
      </c>
      <c r="C1283">
        <v>89.27</v>
      </c>
      <c r="D1283">
        <v>2</v>
      </c>
      <c r="E1283">
        <v>44981</v>
      </c>
      <c r="F1283" t="s">
        <v>1344</v>
      </c>
      <c r="G1283">
        <v>88</v>
      </c>
      <c r="H1283" t="s">
        <v>1372</v>
      </c>
      <c r="I1283" t="s">
        <v>1500</v>
      </c>
      <c r="J1283" t="s">
        <v>1461</v>
      </c>
      <c r="K1283" t="s">
        <v>1368</v>
      </c>
    </row>
    <row r="1284" spans="1:11" x14ac:dyDescent="0.35">
      <c r="A1284">
        <v>10311</v>
      </c>
      <c r="B1284">
        <v>41</v>
      </c>
      <c r="C1284">
        <v>81.91</v>
      </c>
      <c r="D1284">
        <v>1</v>
      </c>
      <c r="E1284">
        <v>45275</v>
      </c>
      <c r="F1284" t="s">
        <v>1344</v>
      </c>
      <c r="G1284">
        <v>34</v>
      </c>
      <c r="H1284" t="s">
        <v>1374</v>
      </c>
      <c r="I1284" t="s">
        <v>1500</v>
      </c>
      <c r="J1284" t="s">
        <v>1461</v>
      </c>
      <c r="K1284" t="s">
        <v>1346</v>
      </c>
    </row>
    <row r="1285" spans="1:11" x14ac:dyDescent="0.35">
      <c r="A1285">
        <v>10332</v>
      </c>
      <c r="B1285">
        <v>50</v>
      </c>
      <c r="C1285">
        <v>100</v>
      </c>
      <c r="D1285">
        <v>2</v>
      </c>
      <c r="E1285">
        <v>45023</v>
      </c>
      <c r="F1285" t="s">
        <v>1344</v>
      </c>
      <c r="G1285">
        <v>11</v>
      </c>
      <c r="H1285" t="s">
        <v>1440</v>
      </c>
      <c r="I1285" t="s">
        <v>1500</v>
      </c>
      <c r="J1285" t="s">
        <v>1461</v>
      </c>
      <c r="K1285" t="s">
        <v>1350</v>
      </c>
    </row>
    <row r="1286" spans="1:11" x14ac:dyDescent="0.35">
      <c r="A1286">
        <v>10344</v>
      </c>
      <c r="B1286">
        <v>21</v>
      </c>
      <c r="C1286">
        <v>100</v>
      </c>
      <c r="D1286">
        <v>4</v>
      </c>
      <c r="E1286">
        <v>45279</v>
      </c>
      <c r="F1286" t="s">
        <v>1344</v>
      </c>
      <c r="G1286">
        <v>49</v>
      </c>
      <c r="H1286" t="s">
        <v>1429</v>
      </c>
      <c r="I1286" t="s">
        <v>1500</v>
      </c>
      <c r="J1286" t="s">
        <v>1461</v>
      </c>
      <c r="K1286" t="s">
        <v>1368</v>
      </c>
    </row>
    <row r="1287" spans="1:11" x14ac:dyDescent="0.35">
      <c r="A1287">
        <v>10367</v>
      </c>
      <c r="B1287">
        <v>43</v>
      </c>
      <c r="C1287">
        <v>62.72</v>
      </c>
      <c r="D1287">
        <v>8</v>
      </c>
      <c r="E1287">
        <v>45151</v>
      </c>
      <c r="F1287" t="s">
        <v>1423</v>
      </c>
      <c r="G1287">
        <v>87</v>
      </c>
      <c r="H1287" t="s">
        <v>1352</v>
      </c>
      <c r="I1287" t="s">
        <v>1500</v>
      </c>
      <c r="J1287" t="s">
        <v>1461</v>
      </c>
      <c r="K1287" t="s">
        <v>1346</v>
      </c>
    </row>
    <row r="1288" spans="1:11" x14ac:dyDescent="0.35">
      <c r="A1288">
        <v>10380</v>
      </c>
      <c r="B1288">
        <v>32</v>
      </c>
      <c r="C1288">
        <v>100</v>
      </c>
      <c r="D1288">
        <v>1</v>
      </c>
      <c r="E1288">
        <v>45979</v>
      </c>
      <c r="F1288" t="s">
        <v>1344</v>
      </c>
      <c r="G1288">
        <v>34</v>
      </c>
      <c r="H1288" t="s">
        <v>1374</v>
      </c>
      <c r="I1288" t="s">
        <v>1500</v>
      </c>
      <c r="J1288" t="s">
        <v>1461</v>
      </c>
      <c r="K1288" t="s">
        <v>1346</v>
      </c>
    </row>
    <row r="1289" spans="1:11" x14ac:dyDescent="0.35">
      <c r="A1289">
        <v>10407</v>
      </c>
      <c r="B1289">
        <v>6</v>
      </c>
      <c r="C1289">
        <v>90.19</v>
      </c>
      <c r="D1289">
        <v>3</v>
      </c>
      <c r="E1289">
        <v>45958</v>
      </c>
      <c r="F1289" t="s">
        <v>1420</v>
      </c>
      <c r="G1289">
        <v>83</v>
      </c>
      <c r="H1289" t="s">
        <v>1419</v>
      </c>
      <c r="I1289" t="s">
        <v>1500</v>
      </c>
      <c r="J1289" t="s">
        <v>1461</v>
      </c>
      <c r="K1289" t="s">
        <v>1368</v>
      </c>
    </row>
    <row r="1290" spans="1:11" x14ac:dyDescent="0.35">
      <c r="A1290">
        <v>10420</v>
      </c>
      <c r="B1290">
        <v>66</v>
      </c>
      <c r="C1290">
        <v>92.95</v>
      </c>
      <c r="D1290">
        <v>6</v>
      </c>
      <c r="E1290">
        <v>45511</v>
      </c>
      <c r="F1290" t="s">
        <v>1397</v>
      </c>
      <c r="G1290">
        <v>77</v>
      </c>
      <c r="H1290" t="s">
        <v>1370</v>
      </c>
      <c r="I1290" t="s">
        <v>1500</v>
      </c>
      <c r="J1290" t="s">
        <v>1461</v>
      </c>
      <c r="K1290" t="s">
        <v>1350</v>
      </c>
    </row>
    <row r="1291" spans="1:11" x14ac:dyDescent="0.35">
      <c r="A1291">
        <v>10105</v>
      </c>
      <c r="B1291">
        <v>41</v>
      </c>
      <c r="C1291">
        <v>82.5</v>
      </c>
      <c r="D1291">
        <v>10</v>
      </c>
      <c r="E1291">
        <v>45207</v>
      </c>
      <c r="F1291" t="s">
        <v>1344</v>
      </c>
      <c r="G1291">
        <v>28</v>
      </c>
      <c r="H1291" t="s">
        <v>1405</v>
      </c>
      <c r="I1291" t="s">
        <v>1501</v>
      </c>
      <c r="J1291" t="s">
        <v>1461</v>
      </c>
      <c r="K1291" t="s">
        <v>1368</v>
      </c>
    </row>
    <row r="1292" spans="1:11" x14ac:dyDescent="0.35">
      <c r="A1292">
        <v>10117</v>
      </c>
      <c r="B1292">
        <v>23</v>
      </c>
      <c r="C1292">
        <v>97.42</v>
      </c>
      <c r="D1292">
        <v>4</v>
      </c>
      <c r="E1292">
        <v>45085</v>
      </c>
      <c r="F1292" t="s">
        <v>1344</v>
      </c>
      <c r="G1292">
        <v>32</v>
      </c>
      <c r="H1292" t="s">
        <v>1379</v>
      </c>
      <c r="I1292" t="s">
        <v>1501</v>
      </c>
      <c r="J1292" t="s">
        <v>1461</v>
      </c>
      <c r="K1292" t="s">
        <v>1350</v>
      </c>
    </row>
    <row r="1293" spans="1:11" x14ac:dyDescent="0.35">
      <c r="A1293">
        <v>10128</v>
      </c>
      <c r="B1293">
        <v>43</v>
      </c>
      <c r="C1293">
        <v>92.16</v>
      </c>
      <c r="D1293">
        <v>1</v>
      </c>
      <c r="E1293">
        <v>45600</v>
      </c>
      <c r="F1293" t="s">
        <v>1344</v>
      </c>
      <c r="G1293">
        <v>34</v>
      </c>
      <c r="H1293" t="s">
        <v>1374</v>
      </c>
      <c r="I1293" t="s">
        <v>1501</v>
      </c>
      <c r="J1293" t="s">
        <v>1461</v>
      </c>
      <c r="K1293" t="s">
        <v>1350</v>
      </c>
    </row>
    <row r="1294" spans="1:11" x14ac:dyDescent="0.35">
      <c r="A1294">
        <v>10142</v>
      </c>
      <c r="B1294">
        <v>24</v>
      </c>
      <c r="C1294">
        <v>70.22</v>
      </c>
      <c r="D1294">
        <v>7</v>
      </c>
      <c r="E1294">
        <v>45611</v>
      </c>
      <c r="F1294" t="s">
        <v>1344</v>
      </c>
      <c r="G1294">
        <v>57</v>
      </c>
      <c r="H1294" t="s">
        <v>1392</v>
      </c>
      <c r="I1294" t="s">
        <v>1501</v>
      </c>
      <c r="J1294" t="s">
        <v>1461</v>
      </c>
      <c r="K1294" t="s">
        <v>1368</v>
      </c>
    </row>
    <row r="1295" spans="1:11" x14ac:dyDescent="0.35">
      <c r="A1295">
        <v>10153</v>
      </c>
      <c r="B1295">
        <v>22</v>
      </c>
      <c r="C1295">
        <v>83.38</v>
      </c>
      <c r="D1295">
        <v>6</v>
      </c>
      <c r="E1295">
        <v>45066</v>
      </c>
      <c r="F1295" t="s">
        <v>1344</v>
      </c>
      <c r="G1295">
        <v>34</v>
      </c>
      <c r="H1295" t="s">
        <v>1374</v>
      </c>
      <c r="I1295" t="s">
        <v>1501</v>
      </c>
      <c r="J1295" t="s">
        <v>1461</v>
      </c>
      <c r="K1295" t="s">
        <v>1350</v>
      </c>
    </row>
    <row r="1296" spans="1:11" x14ac:dyDescent="0.35">
      <c r="A1296">
        <v>10166</v>
      </c>
      <c r="B1296">
        <v>26</v>
      </c>
      <c r="C1296">
        <v>73.73</v>
      </c>
      <c r="D1296">
        <v>1</v>
      </c>
      <c r="E1296">
        <v>45467</v>
      </c>
      <c r="F1296" t="s">
        <v>1344</v>
      </c>
      <c r="G1296">
        <v>35</v>
      </c>
      <c r="H1296" t="s">
        <v>1371</v>
      </c>
      <c r="I1296" t="s">
        <v>1501</v>
      </c>
      <c r="J1296" t="s">
        <v>1461</v>
      </c>
      <c r="K1296" t="s">
        <v>1350</v>
      </c>
    </row>
    <row r="1297" spans="1:11" x14ac:dyDescent="0.35">
      <c r="A1297">
        <v>10177</v>
      </c>
      <c r="B1297">
        <v>35</v>
      </c>
      <c r="C1297">
        <v>74.599999999999994</v>
      </c>
      <c r="D1297">
        <v>8</v>
      </c>
      <c r="E1297">
        <v>45022</v>
      </c>
      <c r="F1297" t="s">
        <v>1344</v>
      </c>
      <c r="G1297">
        <v>16</v>
      </c>
      <c r="H1297" t="s">
        <v>1439</v>
      </c>
      <c r="I1297" t="s">
        <v>1501</v>
      </c>
      <c r="J1297" t="s">
        <v>1461</v>
      </c>
      <c r="K1297" t="s">
        <v>1350</v>
      </c>
    </row>
    <row r="1298" spans="1:11" x14ac:dyDescent="0.35">
      <c r="A1298">
        <v>10185</v>
      </c>
      <c r="B1298">
        <v>47</v>
      </c>
      <c r="C1298">
        <v>77.239999999999995</v>
      </c>
      <c r="D1298">
        <v>8</v>
      </c>
      <c r="E1298">
        <v>45556</v>
      </c>
      <c r="F1298" t="s">
        <v>1344</v>
      </c>
      <c r="G1298">
        <v>56</v>
      </c>
      <c r="H1298" t="s">
        <v>1407</v>
      </c>
      <c r="I1298" t="s">
        <v>1501</v>
      </c>
      <c r="J1298" t="s">
        <v>1461</v>
      </c>
      <c r="K1298" t="s">
        <v>1350</v>
      </c>
    </row>
    <row r="1299" spans="1:11" x14ac:dyDescent="0.35">
      <c r="A1299">
        <v>10197</v>
      </c>
      <c r="B1299">
        <v>50</v>
      </c>
      <c r="C1299">
        <v>100</v>
      </c>
      <c r="D1299">
        <v>14</v>
      </c>
      <c r="E1299">
        <v>45593</v>
      </c>
      <c r="F1299" t="s">
        <v>1344</v>
      </c>
      <c r="G1299">
        <v>33</v>
      </c>
      <c r="H1299" t="s">
        <v>1411</v>
      </c>
      <c r="I1299" t="s">
        <v>1501</v>
      </c>
      <c r="J1299" t="s">
        <v>1461</v>
      </c>
      <c r="K1299" t="s">
        <v>1350</v>
      </c>
    </row>
    <row r="1300" spans="1:11" x14ac:dyDescent="0.35">
      <c r="A1300">
        <v>10208</v>
      </c>
      <c r="B1300">
        <v>45</v>
      </c>
      <c r="C1300">
        <v>87.77</v>
      </c>
      <c r="D1300">
        <v>8</v>
      </c>
      <c r="E1300">
        <v>45152</v>
      </c>
      <c r="F1300" t="s">
        <v>1344</v>
      </c>
      <c r="G1300">
        <v>73</v>
      </c>
      <c r="H1300" t="s">
        <v>1383</v>
      </c>
      <c r="I1300" t="s">
        <v>1501</v>
      </c>
      <c r="J1300" t="s">
        <v>1461</v>
      </c>
      <c r="K1300" t="s">
        <v>1368</v>
      </c>
    </row>
    <row r="1301" spans="1:11" x14ac:dyDescent="0.35">
      <c r="A1301">
        <v>10221</v>
      </c>
      <c r="B1301">
        <v>39</v>
      </c>
      <c r="C1301">
        <v>89.53</v>
      </c>
      <c r="D1301">
        <v>2</v>
      </c>
      <c r="E1301">
        <v>44957</v>
      </c>
      <c r="F1301" t="s">
        <v>1344</v>
      </c>
      <c r="G1301">
        <v>66</v>
      </c>
      <c r="H1301" t="s">
        <v>1414</v>
      </c>
      <c r="I1301" t="s">
        <v>1501</v>
      </c>
      <c r="J1301" t="s">
        <v>1461</v>
      </c>
      <c r="K1301" t="s">
        <v>1350</v>
      </c>
    </row>
    <row r="1302" spans="1:11" x14ac:dyDescent="0.35">
      <c r="A1302">
        <v>10232</v>
      </c>
      <c r="B1302">
        <v>23</v>
      </c>
      <c r="C1302">
        <v>89.53</v>
      </c>
      <c r="D1302">
        <v>5</v>
      </c>
      <c r="E1302">
        <v>45776</v>
      </c>
      <c r="F1302" t="s">
        <v>1344</v>
      </c>
      <c r="G1302">
        <v>39</v>
      </c>
      <c r="H1302" t="s">
        <v>1417</v>
      </c>
      <c r="I1302" t="s">
        <v>1501</v>
      </c>
      <c r="J1302" t="s">
        <v>1461</v>
      </c>
      <c r="K1302" t="s">
        <v>1350</v>
      </c>
    </row>
    <row r="1303" spans="1:11" x14ac:dyDescent="0.35">
      <c r="A1303">
        <v>10248</v>
      </c>
      <c r="B1303">
        <v>42</v>
      </c>
      <c r="C1303">
        <v>75.48</v>
      </c>
      <c r="D1303">
        <v>11</v>
      </c>
      <c r="E1303">
        <v>45808</v>
      </c>
      <c r="F1303" t="s">
        <v>1408</v>
      </c>
      <c r="G1303">
        <v>46</v>
      </c>
      <c r="H1303" t="s">
        <v>1347</v>
      </c>
      <c r="I1303" t="s">
        <v>1501</v>
      </c>
      <c r="J1303" t="s">
        <v>1461</v>
      </c>
      <c r="K1303" t="s">
        <v>1346</v>
      </c>
    </row>
    <row r="1304" spans="1:11" x14ac:dyDescent="0.35">
      <c r="A1304">
        <v>10261</v>
      </c>
      <c r="B1304">
        <v>20</v>
      </c>
      <c r="C1304">
        <v>89.53</v>
      </c>
      <c r="D1304">
        <v>9</v>
      </c>
      <c r="E1304">
        <v>45864</v>
      </c>
      <c r="F1304" t="s">
        <v>1344</v>
      </c>
      <c r="G1304">
        <v>67</v>
      </c>
      <c r="H1304" t="s">
        <v>1396</v>
      </c>
      <c r="I1304" t="s">
        <v>1501</v>
      </c>
      <c r="J1304" t="s">
        <v>1461</v>
      </c>
      <c r="K1304" t="s">
        <v>1350</v>
      </c>
    </row>
    <row r="1305" spans="1:11" x14ac:dyDescent="0.35">
      <c r="A1305">
        <v>10273</v>
      </c>
      <c r="B1305">
        <v>33</v>
      </c>
      <c r="C1305">
        <v>71.09</v>
      </c>
      <c r="D1305">
        <v>12</v>
      </c>
      <c r="E1305">
        <v>45068</v>
      </c>
      <c r="F1305" t="s">
        <v>1344</v>
      </c>
      <c r="G1305">
        <v>66</v>
      </c>
      <c r="H1305" t="s">
        <v>1414</v>
      </c>
      <c r="I1305" t="s">
        <v>1501</v>
      </c>
      <c r="J1305" t="s">
        <v>1461</v>
      </c>
      <c r="K1305" t="s">
        <v>1350</v>
      </c>
    </row>
    <row r="1306" spans="1:11" x14ac:dyDescent="0.35">
      <c r="A1306">
        <v>10283</v>
      </c>
      <c r="B1306">
        <v>34</v>
      </c>
      <c r="C1306">
        <v>100</v>
      </c>
      <c r="D1306">
        <v>14</v>
      </c>
      <c r="E1306">
        <v>45529</v>
      </c>
      <c r="F1306" t="s">
        <v>1344</v>
      </c>
      <c r="G1306">
        <v>70</v>
      </c>
      <c r="H1306" t="s">
        <v>1415</v>
      </c>
      <c r="I1306" t="s">
        <v>1501</v>
      </c>
      <c r="J1306" t="s">
        <v>1461</v>
      </c>
      <c r="K1306" t="s">
        <v>1346</v>
      </c>
    </row>
    <row r="1307" spans="1:11" x14ac:dyDescent="0.35">
      <c r="A1307">
        <v>10293</v>
      </c>
      <c r="B1307">
        <v>49</v>
      </c>
      <c r="C1307">
        <v>100</v>
      </c>
      <c r="D1307">
        <v>3</v>
      </c>
      <c r="E1307">
        <v>45038</v>
      </c>
      <c r="F1307" t="s">
        <v>1344</v>
      </c>
      <c r="G1307">
        <v>2</v>
      </c>
      <c r="H1307" t="s">
        <v>1389</v>
      </c>
      <c r="I1307" t="s">
        <v>1501</v>
      </c>
      <c r="J1307" t="s">
        <v>1461</v>
      </c>
      <c r="K1307" t="s">
        <v>1368</v>
      </c>
    </row>
    <row r="1308" spans="1:11" x14ac:dyDescent="0.35">
      <c r="A1308">
        <v>10306</v>
      </c>
      <c r="B1308">
        <v>39</v>
      </c>
      <c r="C1308">
        <v>90.4</v>
      </c>
      <c r="D1308">
        <v>8</v>
      </c>
      <c r="E1308">
        <v>45723</v>
      </c>
      <c r="F1308" t="s">
        <v>1344</v>
      </c>
      <c r="G1308">
        <v>11</v>
      </c>
      <c r="H1308" t="s">
        <v>1440</v>
      </c>
      <c r="I1308" t="s">
        <v>1501</v>
      </c>
      <c r="J1308" t="s">
        <v>1461</v>
      </c>
      <c r="K1308" t="s">
        <v>1350</v>
      </c>
    </row>
    <row r="1309" spans="1:11" x14ac:dyDescent="0.35">
      <c r="A1309">
        <v>10315</v>
      </c>
      <c r="B1309">
        <v>36</v>
      </c>
      <c r="C1309">
        <v>100</v>
      </c>
      <c r="D1309">
        <v>7</v>
      </c>
      <c r="E1309">
        <v>45594</v>
      </c>
      <c r="F1309" t="s">
        <v>1344</v>
      </c>
      <c r="G1309">
        <v>45</v>
      </c>
      <c r="H1309" t="s">
        <v>1363</v>
      </c>
      <c r="I1309" t="s">
        <v>1501</v>
      </c>
      <c r="J1309" t="s">
        <v>1461</v>
      </c>
      <c r="K1309" t="s">
        <v>1350</v>
      </c>
    </row>
    <row r="1310" spans="1:11" x14ac:dyDescent="0.35">
      <c r="A1310">
        <v>10326</v>
      </c>
      <c r="B1310">
        <v>50</v>
      </c>
      <c r="C1310">
        <v>86.01</v>
      </c>
      <c r="D1310">
        <v>5</v>
      </c>
      <c r="E1310">
        <v>45618</v>
      </c>
      <c r="F1310" t="s">
        <v>1344</v>
      </c>
      <c r="G1310">
        <v>91</v>
      </c>
      <c r="H1310" t="s">
        <v>1377</v>
      </c>
      <c r="I1310" t="s">
        <v>1501</v>
      </c>
      <c r="J1310" t="s">
        <v>1461</v>
      </c>
      <c r="K1310" t="s">
        <v>1350</v>
      </c>
    </row>
    <row r="1311" spans="1:11" x14ac:dyDescent="0.35">
      <c r="A1311">
        <v>10337</v>
      </c>
      <c r="B1311">
        <v>29</v>
      </c>
      <c r="C1311">
        <v>100</v>
      </c>
      <c r="D1311">
        <v>2</v>
      </c>
      <c r="E1311">
        <v>45826</v>
      </c>
      <c r="F1311" t="s">
        <v>1344</v>
      </c>
      <c r="G1311">
        <v>20</v>
      </c>
      <c r="H1311" t="s">
        <v>1380</v>
      </c>
      <c r="I1311" t="s">
        <v>1501</v>
      </c>
      <c r="J1311" t="s">
        <v>1461</v>
      </c>
      <c r="K1311" t="s">
        <v>1346</v>
      </c>
    </row>
    <row r="1312" spans="1:11" x14ac:dyDescent="0.35">
      <c r="A1312">
        <v>10350</v>
      </c>
      <c r="B1312">
        <v>30</v>
      </c>
      <c r="C1312">
        <v>100</v>
      </c>
      <c r="D1312">
        <v>3</v>
      </c>
      <c r="E1312">
        <v>45799</v>
      </c>
      <c r="F1312" t="s">
        <v>1344</v>
      </c>
      <c r="G1312">
        <v>34</v>
      </c>
      <c r="H1312" t="s">
        <v>1374</v>
      </c>
      <c r="I1312" t="s">
        <v>1501</v>
      </c>
      <c r="J1312" t="s">
        <v>1461</v>
      </c>
      <c r="K1312" t="s">
        <v>1346</v>
      </c>
    </row>
    <row r="1313" spans="1:11" x14ac:dyDescent="0.35">
      <c r="A1313">
        <v>10372</v>
      </c>
      <c r="B1313">
        <v>41</v>
      </c>
      <c r="C1313">
        <v>86.89</v>
      </c>
      <c r="D1313">
        <v>7</v>
      </c>
      <c r="E1313">
        <v>45652</v>
      </c>
      <c r="F1313" t="s">
        <v>1344</v>
      </c>
      <c r="G1313">
        <v>84</v>
      </c>
      <c r="H1313" t="s">
        <v>1388</v>
      </c>
      <c r="I1313" t="s">
        <v>1501</v>
      </c>
      <c r="J1313" t="s">
        <v>1461</v>
      </c>
      <c r="K1313" t="s">
        <v>1350</v>
      </c>
    </row>
    <row r="1314" spans="1:11" x14ac:dyDescent="0.35">
      <c r="A1314">
        <v>10383</v>
      </c>
      <c r="B1314">
        <v>28</v>
      </c>
      <c r="C1314">
        <v>58.58</v>
      </c>
      <c r="D1314">
        <v>7</v>
      </c>
      <c r="E1314">
        <v>45225</v>
      </c>
      <c r="F1314" t="s">
        <v>1344</v>
      </c>
      <c r="G1314">
        <v>34</v>
      </c>
      <c r="H1314" t="s">
        <v>1374</v>
      </c>
      <c r="I1314" t="s">
        <v>1501</v>
      </c>
      <c r="J1314" t="s">
        <v>1461</v>
      </c>
      <c r="K1314" t="s">
        <v>1350</v>
      </c>
    </row>
    <row r="1315" spans="1:11" x14ac:dyDescent="0.35">
      <c r="A1315">
        <v>10396</v>
      </c>
      <c r="B1315">
        <v>45</v>
      </c>
      <c r="C1315">
        <v>100</v>
      </c>
      <c r="D1315">
        <v>5</v>
      </c>
      <c r="E1315">
        <v>45314</v>
      </c>
      <c r="F1315" t="s">
        <v>1344</v>
      </c>
      <c r="G1315">
        <v>57</v>
      </c>
      <c r="H1315" t="s">
        <v>1392</v>
      </c>
      <c r="I1315" t="s">
        <v>1501</v>
      </c>
      <c r="J1315" t="s">
        <v>1461</v>
      </c>
      <c r="K1315" t="s">
        <v>1350</v>
      </c>
    </row>
    <row r="1316" spans="1:11" x14ac:dyDescent="0.35">
      <c r="A1316">
        <v>10414</v>
      </c>
      <c r="B1316">
        <v>16</v>
      </c>
      <c r="C1316">
        <v>75.48</v>
      </c>
      <c r="D1316">
        <v>11</v>
      </c>
      <c r="E1316">
        <v>45413</v>
      </c>
      <c r="F1316" t="s">
        <v>1420</v>
      </c>
      <c r="G1316">
        <v>38</v>
      </c>
      <c r="H1316" t="s">
        <v>1416</v>
      </c>
      <c r="I1316" t="s">
        <v>1501</v>
      </c>
      <c r="J1316" t="s">
        <v>1461</v>
      </c>
      <c r="K1316" t="s">
        <v>1346</v>
      </c>
    </row>
    <row r="1317" spans="1:11" x14ac:dyDescent="0.35">
      <c r="A1317">
        <v>10103</v>
      </c>
      <c r="B1317">
        <v>36</v>
      </c>
      <c r="C1317">
        <v>100</v>
      </c>
      <c r="D1317">
        <v>5</v>
      </c>
      <c r="E1317">
        <v>45251</v>
      </c>
      <c r="F1317" t="s">
        <v>1344</v>
      </c>
      <c r="G1317">
        <v>12</v>
      </c>
      <c r="H1317" t="s">
        <v>1366</v>
      </c>
      <c r="I1317" t="s">
        <v>1502</v>
      </c>
      <c r="J1317" t="s">
        <v>1443</v>
      </c>
      <c r="K1317" t="s">
        <v>1350</v>
      </c>
    </row>
    <row r="1318" spans="1:11" x14ac:dyDescent="0.35">
      <c r="A1318">
        <v>10114</v>
      </c>
      <c r="B1318">
        <v>41</v>
      </c>
      <c r="C1318">
        <v>100</v>
      </c>
      <c r="D1318">
        <v>9</v>
      </c>
      <c r="E1318">
        <v>44928</v>
      </c>
      <c r="F1318" t="s">
        <v>1344</v>
      </c>
      <c r="G1318">
        <v>44</v>
      </c>
      <c r="H1318" t="s">
        <v>1422</v>
      </c>
      <c r="I1318" t="s">
        <v>1502</v>
      </c>
      <c r="J1318" t="s">
        <v>1443</v>
      </c>
      <c r="K1318" t="s">
        <v>1350</v>
      </c>
    </row>
    <row r="1319" spans="1:11" x14ac:dyDescent="0.35">
      <c r="A1319">
        <v>10126</v>
      </c>
      <c r="B1319">
        <v>50</v>
      </c>
      <c r="C1319">
        <v>100</v>
      </c>
      <c r="D1319">
        <v>5</v>
      </c>
      <c r="E1319">
        <v>45504</v>
      </c>
      <c r="F1319" t="s">
        <v>1344</v>
      </c>
      <c r="G1319">
        <v>25</v>
      </c>
      <c r="H1319" t="s">
        <v>1378</v>
      </c>
      <c r="I1319" t="s">
        <v>1502</v>
      </c>
      <c r="J1319" t="s">
        <v>1443</v>
      </c>
      <c r="K1319" t="s">
        <v>1368</v>
      </c>
    </row>
    <row r="1320" spans="1:11" x14ac:dyDescent="0.35">
      <c r="A1320">
        <v>10140</v>
      </c>
      <c r="B1320">
        <v>40</v>
      </c>
      <c r="C1320">
        <v>100</v>
      </c>
      <c r="D1320">
        <v>5</v>
      </c>
      <c r="E1320">
        <v>45386</v>
      </c>
      <c r="F1320" t="s">
        <v>1344</v>
      </c>
      <c r="G1320">
        <v>81</v>
      </c>
      <c r="H1320" t="s">
        <v>1354</v>
      </c>
      <c r="I1320" t="s">
        <v>1502</v>
      </c>
      <c r="J1320" t="s">
        <v>1443</v>
      </c>
      <c r="K1320" t="s">
        <v>1368</v>
      </c>
    </row>
    <row r="1321" spans="1:11" x14ac:dyDescent="0.35">
      <c r="A1321">
        <v>10150</v>
      </c>
      <c r="B1321">
        <v>49</v>
      </c>
      <c r="C1321">
        <v>100</v>
      </c>
      <c r="D1321">
        <v>2</v>
      </c>
      <c r="E1321">
        <v>45760</v>
      </c>
      <c r="F1321" t="s">
        <v>1344</v>
      </c>
      <c r="G1321">
        <v>32</v>
      </c>
      <c r="H1321" t="s">
        <v>1379</v>
      </c>
      <c r="I1321" t="s">
        <v>1502</v>
      </c>
      <c r="J1321" t="s">
        <v>1443</v>
      </c>
      <c r="K1321" t="s">
        <v>1368</v>
      </c>
    </row>
    <row r="1322" spans="1:11" x14ac:dyDescent="0.35">
      <c r="A1322">
        <v>10164</v>
      </c>
      <c r="B1322">
        <v>45</v>
      </c>
      <c r="C1322">
        <v>100</v>
      </c>
      <c r="D1322">
        <v>3</v>
      </c>
      <c r="E1322">
        <v>45463</v>
      </c>
      <c r="F1322" t="s">
        <v>1423</v>
      </c>
      <c r="G1322">
        <v>53</v>
      </c>
      <c r="H1322" t="s">
        <v>1424</v>
      </c>
      <c r="I1322" t="s">
        <v>1502</v>
      </c>
      <c r="J1322" t="s">
        <v>1443</v>
      </c>
      <c r="K1322" t="s">
        <v>1350</v>
      </c>
    </row>
    <row r="1323" spans="1:11" x14ac:dyDescent="0.35">
      <c r="A1323">
        <v>10175</v>
      </c>
      <c r="B1323">
        <v>47</v>
      </c>
      <c r="C1323">
        <v>100</v>
      </c>
      <c r="D1323">
        <v>10</v>
      </c>
      <c r="E1323">
        <v>45095</v>
      </c>
      <c r="F1323" t="s">
        <v>1344</v>
      </c>
      <c r="G1323">
        <v>78</v>
      </c>
      <c r="H1323" t="s">
        <v>1406</v>
      </c>
      <c r="I1323" t="s">
        <v>1502</v>
      </c>
      <c r="J1323" t="s">
        <v>1443</v>
      </c>
      <c r="K1323" t="s">
        <v>1350</v>
      </c>
    </row>
    <row r="1324" spans="1:11" x14ac:dyDescent="0.35">
      <c r="A1324">
        <v>10183</v>
      </c>
      <c r="B1324">
        <v>21</v>
      </c>
      <c r="C1324">
        <v>100</v>
      </c>
      <c r="D1324">
        <v>2</v>
      </c>
      <c r="E1324">
        <v>45272</v>
      </c>
      <c r="F1324" t="s">
        <v>1344</v>
      </c>
      <c r="G1324">
        <v>19</v>
      </c>
      <c r="H1324" t="s">
        <v>1382</v>
      </c>
      <c r="I1324" t="s">
        <v>1502</v>
      </c>
      <c r="J1324" t="s">
        <v>1443</v>
      </c>
      <c r="K1324" t="s">
        <v>1350</v>
      </c>
    </row>
    <row r="1325" spans="1:11" x14ac:dyDescent="0.35">
      <c r="A1325">
        <v>10194</v>
      </c>
      <c r="B1325">
        <v>32</v>
      </c>
      <c r="C1325">
        <v>100</v>
      </c>
      <c r="D1325">
        <v>5</v>
      </c>
      <c r="E1325">
        <v>45584</v>
      </c>
      <c r="F1325" t="s">
        <v>1344</v>
      </c>
      <c r="G1325">
        <v>73</v>
      </c>
      <c r="H1325" t="s">
        <v>1383</v>
      </c>
      <c r="I1325" t="s">
        <v>1502</v>
      </c>
      <c r="J1325" t="s">
        <v>1443</v>
      </c>
      <c r="K1325" t="s">
        <v>1368</v>
      </c>
    </row>
    <row r="1326" spans="1:11" x14ac:dyDescent="0.35">
      <c r="A1326">
        <v>10207</v>
      </c>
      <c r="B1326">
        <v>47</v>
      </c>
      <c r="C1326">
        <v>100</v>
      </c>
      <c r="D1326">
        <v>16</v>
      </c>
      <c r="E1326">
        <v>45664</v>
      </c>
      <c r="F1326" t="s">
        <v>1344</v>
      </c>
      <c r="G1326">
        <v>30</v>
      </c>
      <c r="H1326" t="s">
        <v>1425</v>
      </c>
      <c r="I1326" t="s">
        <v>1502</v>
      </c>
      <c r="J1326" t="s">
        <v>1443</v>
      </c>
      <c r="K1326" t="s">
        <v>1350</v>
      </c>
    </row>
    <row r="1327" spans="1:11" x14ac:dyDescent="0.35">
      <c r="A1327">
        <v>10217</v>
      </c>
      <c r="B1327">
        <v>38</v>
      </c>
      <c r="C1327">
        <v>100</v>
      </c>
      <c r="D1327">
        <v>5</v>
      </c>
      <c r="E1327">
        <v>45588</v>
      </c>
      <c r="F1327" t="s">
        <v>1344</v>
      </c>
      <c r="G1327">
        <v>40</v>
      </c>
      <c r="H1327" t="s">
        <v>1426</v>
      </c>
      <c r="I1327" t="s">
        <v>1502</v>
      </c>
      <c r="J1327" t="s">
        <v>1443</v>
      </c>
      <c r="K1327" t="s">
        <v>1368</v>
      </c>
    </row>
    <row r="1328" spans="1:11" x14ac:dyDescent="0.35">
      <c r="A1328">
        <v>10229</v>
      </c>
      <c r="B1328">
        <v>41</v>
      </c>
      <c r="C1328">
        <v>100</v>
      </c>
      <c r="D1328">
        <v>10</v>
      </c>
      <c r="E1328">
        <v>45580</v>
      </c>
      <c r="F1328" t="s">
        <v>1344</v>
      </c>
      <c r="G1328">
        <v>57</v>
      </c>
      <c r="H1328" t="s">
        <v>1392</v>
      </c>
      <c r="I1328" t="s">
        <v>1502</v>
      </c>
      <c r="J1328" t="s">
        <v>1443</v>
      </c>
      <c r="K1328" t="s">
        <v>1350</v>
      </c>
    </row>
    <row r="1329" spans="1:11" x14ac:dyDescent="0.35">
      <c r="A1329">
        <v>10245</v>
      </c>
      <c r="B1329">
        <v>21</v>
      </c>
      <c r="C1329">
        <v>100</v>
      </c>
      <c r="D1329">
        <v>3</v>
      </c>
      <c r="E1329">
        <v>45648</v>
      </c>
      <c r="F1329" t="s">
        <v>1344</v>
      </c>
      <c r="G1329">
        <v>80</v>
      </c>
      <c r="H1329" t="s">
        <v>1387</v>
      </c>
      <c r="I1329" t="s">
        <v>1502</v>
      </c>
      <c r="J1329" t="s">
        <v>1443</v>
      </c>
      <c r="K1329" t="s">
        <v>1350</v>
      </c>
    </row>
    <row r="1330" spans="1:11" x14ac:dyDescent="0.35">
      <c r="A1330">
        <v>10259</v>
      </c>
      <c r="B1330">
        <v>41</v>
      </c>
      <c r="C1330">
        <v>100</v>
      </c>
      <c r="D1330">
        <v>13</v>
      </c>
      <c r="E1330">
        <v>44992</v>
      </c>
      <c r="F1330" t="s">
        <v>1344</v>
      </c>
      <c r="G1330">
        <v>40</v>
      </c>
      <c r="H1330" t="s">
        <v>1426</v>
      </c>
      <c r="I1330" t="s">
        <v>1502</v>
      </c>
      <c r="J1330" t="s">
        <v>1443</v>
      </c>
      <c r="K1330" t="s">
        <v>1350</v>
      </c>
    </row>
    <row r="1331" spans="1:11" x14ac:dyDescent="0.35">
      <c r="A1331">
        <v>10270</v>
      </c>
      <c r="B1331">
        <v>38</v>
      </c>
      <c r="C1331">
        <v>100</v>
      </c>
      <c r="D1331">
        <v>3</v>
      </c>
      <c r="E1331">
        <v>45088</v>
      </c>
      <c r="F1331" t="s">
        <v>1344</v>
      </c>
      <c r="G1331">
        <v>77</v>
      </c>
      <c r="H1331" t="s">
        <v>1370</v>
      </c>
      <c r="I1331" t="s">
        <v>1502</v>
      </c>
      <c r="J1331" t="s">
        <v>1443</v>
      </c>
      <c r="K1331" t="s">
        <v>1350</v>
      </c>
    </row>
    <row r="1332" spans="1:11" x14ac:dyDescent="0.35">
      <c r="A1332">
        <v>10281</v>
      </c>
      <c r="B1332">
        <v>25</v>
      </c>
      <c r="C1332">
        <v>99.29</v>
      </c>
      <c r="D1332">
        <v>10</v>
      </c>
      <c r="E1332">
        <v>45104</v>
      </c>
      <c r="F1332" t="s">
        <v>1344</v>
      </c>
      <c r="G1332">
        <v>29</v>
      </c>
      <c r="H1332" t="s">
        <v>1367</v>
      </c>
      <c r="I1332" t="s">
        <v>1502</v>
      </c>
      <c r="J1332" t="s">
        <v>1443</v>
      </c>
      <c r="K1332" t="s">
        <v>1368</v>
      </c>
    </row>
    <row r="1333" spans="1:11" x14ac:dyDescent="0.35">
      <c r="A1333">
        <v>10291</v>
      </c>
      <c r="B1333">
        <v>48</v>
      </c>
      <c r="C1333">
        <v>100</v>
      </c>
      <c r="D1333">
        <v>5</v>
      </c>
      <c r="E1333">
        <v>45982</v>
      </c>
      <c r="F1333" t="s">
        <v>1344</v>
      </c>
      <c r="G1333">
        <v>74</v>
      </c>
      <c r="H1333" t="s">
        <v>1390</v>
      </c>
      <c r="I1333" t="s">
        <v>1502</v>
      </c>
      <c r="J1333" t="s">
        <v>1443</v>
      </c>
      <c r="K1333" t="s">
        <v>1368</v>
      </c>
    </row>
    <row r="1334" spans="1:11" x14ac:dyDescent="0.35">
      <c r="A1334">
        <v>10305</v>
      </c>
      <c r="B1334">
        <v>22</v>
      </c>
      <c r="C1334">
        <v>99.29</v>
      </c>
      <c r="D1334">
        <v>14</v>
      </c>
      <c r="E1334">
        <v>45812</v>
      </c>
      <c r="F1334" t="s">
        <v>1344</v>
      </c>
      <c r="G1334">
        <v>50</v>
      </c>
      <c r="H1334" t="s">
        <v>1364</v>
      </c>
      <c r="I1334" t="s">
        <v>1502</v>
      </c>
      <c r="J1334" t="s">
        <v>1443</v>
      </c>
      <c r="K1334" t="s">
        <v>1350</v>
      </c>
    </row>
    <row r="1335" spans="1:11" x14ac:dyDescent="0.35">
      <c r="A1335">
        <v>10313</v>
      </c>
      <c r="B1335">
        <v>28</v>
      </c>
      <c r="C1335">
        <v>100</v>
      </c>
      <c r="D1335">
        <v>8</v>
      </c>
      <c r="E1335">
        <v>45282</v>
      </c>
      <c r="F1335" t="s">
        <v>1344</v>
      </c>
      <c r="G1335">
        <v>18</v>
      </c>
      <c r="H1335" t="s">
        <v>1384</v>
      </c>
      <c r="I1335" t="s">
        <v>1502</v>
      </c>
      <c r="J1335" t="s">
        <v>1443</v>
      </c>
      <c r="K1335" t="s">
        <v>1350</v>
      </c>
    </row>
    <row r="1336" spans="1:11" x14ac:dyDescent="0.35">
      <c r="A1336">
        <v>10323</v>
      </c>
      <c r="B1336">
        <v>47</v>
      </c>
      <c r="C1336">
        <v>100</v>
      </c>
      <c r="D1336">
        <v>1</v>
      </c>
      <c r="E1336">
        <v>44976</v>
      </c>
      <c r="F1336" t="s">
        <v>1344</v>
      </c>
      <c r="G1336">
        <v>14</v>
      </c>
      <c r="H1336" t="s">
        <v>1434</v>
      </c>
      <c r="I1336" t="s">
        <v>1502</v>
      </c>
      <c r="J1336" t="s">
        <v>1443</v>
      </c>
      <c r="K1336" t="s">
        <v>1350</v>
      </c>
    </row>
    <row r="1337" spans="1:11" x14ac:dyDescent="0.35">
      <c r="A1337">
        <v>10334</v>
      </c>
      <c r="B1337">
        <v>49</v>
      </c>
      <c r="C1337">
        <v>100</v>
      </c>
      <c r="D1337">
        <v>4</v>
      </c>
      <c r="E1337">
        <v>45923</v>
      </c>
      <c r="F1337" t="s">
        <v>1420</v>
      </c>
      <c r="G1337">
        <v>91</v>
      </c>
      <c r="H1337" t="s">
        <v>1377</v>
      </c>
      <c r="I1337" t="s">
        <v>1502</v>
      </c>
      <c r="J1337" t="s">
        <v>1443</v>
      </c>
      <c r="K1337" t="s">
        <v>1350</v>
      </c>
    </row>
    <row r="1338" spans="1:11" x14ac:dyDescent="0.35">
      <c r="A1338">
        <v>10347</v>
      </c>
      <c r="B1338">
        <v>45</v>
      </c>
      <c r="C1338">
        <v>100</v>
      </c>
      <c r="D1338">
        <v>4</v>
      </c>
      <c r="E1338">
        <v>45711</v>
      </c>
      <c r="F1338" t="s">
        <v>1344</v>
      </c>
      <c r="G1338">
        <v>6</v>
      </c>
      <c r="H1338" t="s">
        <v>1359</v>
      </c>
      <c r="I1338" t="s">
        <v>1502</v>
      </c>
      <c r="J1338" t="s">
        <v>1443</v>
      </c>
      <c r="K1338" t="s">
        <v>1350</v>
      </c>
    </row>
    <row r="1339" spans="1:11" x14ac:dyDescent="0.35">
      <c r="A1339">
        <v>10357</v>
      </c>
      <c r="B1339">
        <v>28</v>
      </c>
      <c r="C1339">
        <v>100</v>
      </c>
      <c r="D1339">
        <v>2</v>
      </c>
      <c r="E1339">
        <v>45302</v>
      </c>
      <c r="F1339" t="s">
        <v>1344</v>
      </c>
      <c r="G1339">
        <v>57</v>
      </c>
      <c r="H1339" t="s">
        <v>1392</v>
      </c>
      <c r="I1339" t="s">
        <v>1502</v>
      </c>
      <c r="J1339" t="s">
        <v>1443</v>
      </c>
      <c r="K1339" t="s">
        <v>1350</v>
      </c>
    </row>
    <row r="1340" spans="1:11" x14ac:dyDescent="0.35">
      <c r="A1340">
        <v>10370</v>
      </c>
      <c r="B1340">
        <v>29</v>
      </c>
      <c r="C1340">
        <v>57.53</v>
      </c>
      <c r="D1340">
        <v>6</v>
      </c>
      <c r="E1340">
        <v>45287</v>
      </c>
      <c r="F1340" t="s">
        <v>1344</v>
      </c>
      <c r="G1340">
        <v>3</v>
      </c>
      <c r="H1340" t="s">
        <v>1395</v>
      </c>
      <c r="I1340" t="s">
        <v>1502</v>
      </c>
      <c r="J1340" t="s">
        <v>1443</v>
      </c>
      <c r="K1340" t="s">
        <v>1346</v>
      </c>
    </row>
    <row r="1341" spans="1:11" x14ac:dyDescent="0.35">
      <c r="A1341">
        <v>10382</v>
      </c>
      <c r="B1341">
        <v>39</v>
      </c>
      <c r="C1341">
        <v>100</v>
      </c>
      <c r="D1341">
        <v>1</v>
      </c>
      <c r="E1341">
        <v>45764</v>
      </c>
      <c r="F1341" t="s">
        <v>1344</v>
      </c>
      <c r="G1341">
        <v>57</v>
      </c>
      <c r="H1341" t="s">
        <v>1392</v>
      </c>
      <c r="I1341" t="s">
        <v>1502</v>
      </c>
      <c r="J1341" t="s">
        <v>1443</v>
      </c>
      <c r="K1341" t="s">
        <v>1350</v>
      </c>
    </row>
    <row r="1342" spans="1:11" x14ac:dyDescent="0.35">
      <c r="A1342">
        <v>10411</v>
      </c>
      <c r="B1342">
        <v>46</v>
      </c>
      <c r="C1342">
        <v>100</v>
      </c>
      <c r="D1342">
        <v>3</v>
      </c>
      <c r="E1342">
        <v>44976</v>
      </c>
      <c r="F1342" t="s">
        <v>1344</v>
      </c>
      <c r="G1342">
        <v>67</v>
      </c>
      <c r="H1342" t="s">
        <v>1396</v>
      </c>
      <c r="I1342" t="s">
        <v>1502</v>
      </c>
      <c r="J1342" t="s">
        <v>1443</v>
      </c>
      <c r="K1342" t="s">
        <v>1350</v>
      </c>
    </row>
    <row r="1343" spans="1:11" x14ac:dyDescent="0.35">
      <c r="A1343">
        <v>10425</v>
      </c>
      <c r="B1343">
        <v>38</v>
      </c>
      <c r="C1343">
        <v>100</v>
      </c>
      <c r="D1343">
        <v>13</v>
      </c>
      <c r="E1343">
        <v>45146</v>
      </c>
      <c r="F1343" t="s">
        <v>1397</v>
      </c>
      <c r="G1343">
        <v>45</v>
      </c>
      <c r="H1343" t="s">
        <v>1363</v>
      </c>
      <c r="I1343" t="s">
        <v>1502</v>
      </c>
      <c r="J1343" t="s">
        <v>1443</v>
      </c>
      <c r="K1343" t="s">
        <v>1350</v>
      </c>
    </row>
    <row r="1344" spans="1:11" x14ac:dyDescent="0.35">
      <c r="A1344">
        <v>10103</v>
      </c>
      <c r="B1344">
        <v>41</v>
      </c>
      <c r="C1344">
        <v>47.29</v>
      </c>
      <c r="D1344">
        <v>9</v>
      </c>
      <c r="E1344">
        <v>45711</v>
      </c>
      <c r="F1344" t="s">
        <v>1344</v>
      </c>
      <c r="G1344">
        <v>12</v>
      </c>
      <c r="H1344" t="s">
        <v>1366</v>
      </c>
      <c r="I1344" t="s">
        <v>1503</v>
      </c>
      <c r="J1344" t="s">
        <v>1461</v>
      </c>
      <c r="K1344" t="s">
        <v>1350</v>
      </c>
    </row>
    <row r="1345" spans="1:11" x14ac:dyDescent="0.35">
      <c r="A1345">
        <v>10113</v>
      </c>
      <c r="B1345">
        <v>50</v>
      </c>
      <c r="C1345">
        <v>49.81</v>
      </c>
      <c r="D1345">
        <v>3</v>
      </c>
      <c r="E1345">
        <v>45069</v>
      </c>
      <c r="F1345" t="s">
        <v>1344</v>
      </c>
      <c r="G1345">
        <v>57</v>
      </c>
      <c r="H1345" t="s">
        <v>1392</v>
      </c>
      <c r="I1345" t="s">
        <v>1503</v>
      </c>
      <c r="J1345" t="s">
        <v>1461</v>
      </c>
      <c r="K1345" t="s">
        <v>1350</v>
      </c>
    </row>
    <row r="1346" spans="1:11" x14ac:dyDescent="0.35">
      <c r="A1346">
        <v>10126</v>
      </c>
      <c r="B1346">
        <v>43</v>
      </c>
      <c r="C1346">
        <v>53.83</v>
      </c>
      <c r="D1346">
        <v>9</v>
      </c>
      <c r="E1346">
        <v>45236</v>
      </c>
      <c r="F1346" t="s">
        <v>1344</v>
      </c>
      <c r="G1346">
        <v>25</v>
      </c>
      <c r="H1346" t="s">
        <v>1378</v>
      </c>
      <c r="I1346" t="s">
        <v>1503</v>
      </c>
      <c r="J1346" t="s">
        <v>1461</v>
      </c>
      <c r="K1346" t="s">
        <v>1368</v>
      </c>
    </row>
    <row r="1347" spans="1:11" x14ac:dyDescent="0.35">
      <c r="A1347">
        <v>10140</v>
      </c>
      <c r="B1347">
        <v>29</v>
      </c>
      <c r="C1347">
        <v>43.27</v>
      </c>
      <c r="D1347">
        <v>9</v>
      </c>
      <c r="E1347">
        <v>45618</v>
      </c>
      <c r="F1347" t="s">
        <v>1344</v>
      </c>
      <c r="G1347">
        <v>81</v>
      </c>
      <c r="H1347" t="s">
        <v>1354</v>
      </c>
      <c r="I1347" t="s">
        <v>1503</v>
      </c>
      <c r="J1347" t="s">
        <v>1461</v>
      </c>
      <c r="K1347" t="s">
        <v>1368</v>
      </c>
    </row>
    <row r="1348" spans="1:11" x14ac:dyDescent="0.35">
      <c r="A1348">
        <v>10150</v>
      </c>
      <c r="B1348">
        <v>30</v>
      </c>
      <c r="C1348">
        <v>42.76</v>
      </c>
      <c r="D1348">
        <v>6</v>
      </c>
      <c r="E1348">
        <v>45380</v>
      </c>
      <c r="F1348" t="s">
        <v>1344</v>
      </c>
      <c r="G1348">
        <v>32</v>
      </c>
      <c r="H1348" t="s">
        <v>1379</v>
      </c>
      <c r="I1348" t="s">
        <v>1503</v>
      </c>
      <c r="J1348" t="s">
        <v>1461</v>
      </c>
      <c r="K1348" t="s">
        <v>1368</v>
      </c>
    </row>
    <row r="1349" spans="1:11" x14ac:dyDescent="0.35">
      <c r="A1349">
        <v>10164</v>
      </c>
      <c r="B1349">
        <v>25</v>
      </c>
      <c r="C1349">
        <v>53.83</v>
      </c>
      <c r="D1349">
        <v>7</v>
      </c>
      <c r="E1349">
        <v>45625</v>
      </c>
      <c r="F1349" t="s">
        <v>1423</v>
      </c>
      <c r="G1349">
        <v>53</v>
      </c>
      <c r="H1349" t="s">
        <v>1424</v>
      </c>
      <c r="I1349" t="s">
        <v>1503</v>
      </c>
      <c r="J1349" t="s">
        <v>1461</v>
      </c>
      <c r="K1349" t="s">
        <v>1350</v>
      </c>
    </row>
    <row r="1350" spans="1:11" x14ac:dyDescent="0.35">
      <c r="A1350">
        <v>10174</v>
      </c>
      <c r="B1350">
        <v>49</v>
      </c>
      <c r="C1350">
        <v>44.78</v>
      </c>
      <c r="D1350">
        <v>2</v>
      </c>
      <c r="E1350">
        <v>45110</v>
      </c>
      <c r="F1350" t="s">
        <v>1344</v>
      </c>
      <c r="G1350">
        <v>7</v>
      </c>
      <c r="H1350" t="s">
        <v>1381</v>
      </c>
      <c r="I1350" t="s">
        <v>1503</v>
      </c>
      <c r="J1350" t="s">
        <v>1461</v>
      </c>
      <c r="K1350" t="s">
        <v>1368</v>
      </c>
    </row>
    <row r="1351" spans="1:11" x14ac:dyDescent="0.35">
      <c r="A1351">
        <v>10183</v>
      </c>
      <c r="B1351">
        <v>40</v>
      </c>
      <c r="C1351">
        <v>49.3</v>
      </c>
      <c r="D1351">
        <v>6</v>
      </c>
      <c r="E1351">
        <v>44981</v>
      </c>
      <c r="F1351" t="s">
        <v>1344</v>
      </c>
      <c r="G1351">
        <v>19</v>
      </c>
      <c r="H1351" t="s">
        <v>1382</v>
      </c>
      <c r="I1351" t="s">
        <v>1503</v>
      </c>
      <c r="J1351" t="s">
        <v>1461</v>
      </c>
      <c r="K1351" t="s">
        <v>1350</v>
      </c>
    </row>
    <row r="1352" spans="1:11" x14ac:dyDescent="0.35">
      <c r="A1352">
        <v>10194</v>
      </c>
      <c r="B1352">
        <v>41</v>
      </c>
      <c r="C1352">
        <v>44.78</v>
      </c>
      <c r="D1352">
        <v>9</v>
      </c>
      <c r="E1352">
        <v>44971</v>
      </c>
      <c r="F1352" t="s">
        <v>1344</v>
      </c>
      <c r="G1352">
        <v>73</v>
      </c>
      <c r="H1352" t="s">
        <v>1383</v>
      </c>
      <c r="I1352" t="s">
        <v>1503</v>
      </c>
      <c r="J1352" t="s">
        <v>1461</v>
      </c>
      <c r="K1352" t="s">
        <v>1368</v>
      </c>
    </row>
    <row r="1353" spans="1:11" x14ac:dyDescent="0.35">
      <c r="A1353">
        <v>10206</v>
      </c>
      <c r="B1353">
        <v>21</v>
      </c>
      <c r="C1353">
        <v>53.33</v>
      </c>
      <c r="D1353">
        <v>4</v>
      </c>
      <c r="E1353">
        <v>45017</v>
      </c>
      <c r="F1353" t="s">
        <v>1344</v>
      </c>
      <c r="G1353">
        <v>18</v>
      </c>
      <c r="H1353" t="s">
        <v>1384</v>
      </c>
      <c r="I1353" t="s">
        <v>1503</v>
      </c>
      <c r="J1353" t="s">
        <v>1461</v>
      </c>
      <c r="K1353" t="s">
        <v>1368</v>
      </c>
    </row>
    <row r="1354" spans="1:11" x14ac:dyDescent="0.35">
      <c r="A1354">
        <v>10215</v>
      </c>
      <c r="B1354">
        <v>46</v>
      </c>
      <c r="C1354">
        <v>45.28</v>
      </c>
      <c r="D1354">
        <v>1</v>
      </c>
      <c r="E1354">
        <v>45077</v>
      </c>
      <c r="F1354" t="s">
        <v>1344</v>
      </c>
      <c r="G1354">
        <v>92</v>
      </c>
      <c r="H1354" t="s">
        <v>1385</v>
      </c>
      <c r="I1354" t="s">
        <v>1503</v>
      </c>
      <c r="J1354" t="s">
        <v>1461</v>
      </c>
      <c r="K1354" t="s">
        <v>1350</v>
      </c>
    </row>
    <row r="1355" spans="1:11" x14ac:dyDescent="0.35">
      <c r="A1355">
        <v>10229</v>
      </c>
      <c r="B1355">
        <v>39</v>
      </c>
      <c r="C1355">
        <v>40.25</v>
      </c>
      <c r="D1355">
        <v>14</v>
      </c>
      <c r="E1355">
        <v>45671</v>
      </c>
      <c r="F1355" t="s">
        <v>1344</v>
      </c>
      <c r="G1355">
        <v>57</v>
      </c>
      <c r="H1355" t="s">
        <v>1392</v>
      </c>
      <c r="I1355" t="s">
        <v>1503</v>
      </c>
      <c r="J1355" t="s">
        <v>1461</v>
      </c>
      <c r="K1355" t="s">
        <v>1350</v>
      </c>
    </row>
    <row r="1356" spans="1:11" x14ac:dyDescent="0.35">
      <c r="A1356">
        <v>10245</v>
      </c>
      <c r="B1356">
        <v>45</v>
      </c>
      <c r="C1356">
        <v>59.87</v>
      </c>
      <c r="D1356">
        <v>7</v>
      </c>
      <c r="E1356">
        <v>45595</v>
      </c>
      <c r="F1356" t="s">
        <v>1344</v>
      </c>
      <c r="G1356">
        <v>80</v>
      </c>
      <c r="H1356" t="s">
        <v>1387</v>
      </c>
      <c r="I1356" t="s">
        <v>1503</v>
      </c>
      <c r="J1356" t="s">
        <v>1461</v>
      </c>
      <c r="K1356" t="s">
        <v>1350</v>
      </c>
    </row>
    <row r="1357" spans="1:11" x14ac:dyDescent="0.35">
      <c r="A1357">
        <v>10258</v>
      </c>
      <c r="B1357">
        <v>21</v>
      </c>
      <c r="C1357">
        <v>59.87</v>
      </c>
      <c r="D1357">
        <v>4</v>
      </c>
      <c r="E1357">
        <v>45717</v>
      </c>
      <c r="F1357" t="s">
        <v>1344</v>
      </c>
      <c r="G1357">
        <v>84</v>
      </c>
      <c r="H1357" t="s">
        <v>1388</v>
      </c>
      <c r="I1357" t="s">
        <v>1503</v>
      </c>
      <c r="J1357" t="s">
        <v>1461</v>
      </c>
      <c r="K1357" t="s">
        <v>1368</v>
      </c>
    </row>
    <row r="1358" spans="1:11" x14ac:dyDescent="0.35">
      <c r="A1358">
        <v>10270</v>
      </c>
      <c r="B1358">
        <v>44</v>
      </c>
      <c r="C1358">
        <v>58.36</v>
      </c>
      <c r="D1358">
        <v>7</v>
      </c>
      <c r="E1358">
        <v>45782</v>
      </c>
      <c r="F1358" t="s">
        <v>1344</v>
      </c>
      <c r="G1358">
        <v>77</v>
      </c>
      <c r="H1358" t="s">
        <v>1370</v>
      </c>
      <c r="I1358" t="s">
        <v>1503</v>
      </c>
      <c r="J1358" t="s">
        <v>1461</v>
      </c>
      <c r="K1358" t="s">
        <v>1350</v>
      </c>
    </row>
    <row r="1359" spans="1:11" x14ac:dyDescent="0.35">
      <c r="A1359">
        <v>10281</v>
      </c>
      <c r="B1359">
        <v>44</v>
      </c>
      <c r="C1359">
        <v>59.87</v>
      </c>
      <c r="D1359">
        <v>14</v>
      </c>
      <c r="E1359">
        <v>45543</v>
      </c>
      <c r="F1359" t="s">
        <v>1344</v>
      </c>
      <c r="G1359">
        <v>29</v>
      </c>
      <c r="H1359" t="s">
        <v>1367</v>
      </c>
      <c r="I1359" t="s">
        <v>1503</v>
      </c>
      <c r="J1359" t="s">
        <v>1461</v>
      </c>
      <c r="K1359" t="s">
        <v>1368</v>
      </c>
    </row>
    <row r="1360" spans="1:11" x14ac:dyDescent="0.35">
      <c r="A1360">
        <v>10291</v>
      </c>
      <c r="B1360">
        <v>29</v>
      </c>
      <c r="C1360">
        <v>51.82</v>
      </c>
      <c r="D1360">
        <v>9</v>
      </c>
      <c r="E1360">
        <v>45850</v>
      </c>
      <c r="F1360" t="s">
        <v>1344</v>
      </c>
      <c r="G1360">
        <v>74</v>
      </c>
      <c r="H1360" t="s">
        <v>1390</v>
      </c>
      <c r="I1360" t="s">
        <v>1503</v>
      </c>
      <c r="J1360" t="s">
        <v>1461</v>
      </c>
      <c r="K1360" t="s">
        <v>1368</v>
      </c>
    </row>
    <row r="1361" spans="1:11" x14ac:dyDescent="0.35">
      <c r="A1361">
        <v>10304</v>
      </c>
      <c r="B1361">
        <v>34</v>
      </c>
      <c r="C1361">
        <v>49.3</v>
      </c>
      <c r="D1361">
        <v>4</v>
      </c>
      <c r="E1361">
        <v>45901</v>
      </c>
      <c r="F1361" t="s">
        <v>1344</v>
      </c>
      <c r="G1361">
        <v>8</v>
      </c>
      <c r="H1361" t="s">
        <v>1391</v>
      </c>
      <c r="I1361" t="s">
        <v>1503</v>
      </c>
      <c r="J1361" t="s">
        <v>1461</v>
      </c>
      <c r="K1361" t="s">
        <v>1368</v>
      </c>
    </row>
    <row r="1362" spans="1:11" x14ac:dyDescent="0.35">
      <c r="A1362">
        <v>10312</v>
      </c>
      <c r="B1362">
        <v>39</v>
      </c>
      <c r="C1362">
        <v>56.85</v>
      </c>
      <c r="D1362">
        <v>1</v>
      </c>
      <c r="E1362">
        <v>45491</v>
      </c>
      <c r="F1362" t="s">
        <v>1344</v>
      </c>
      <c r="G1362">
        <v>57</v>
      </c>
      <c r="H1362" t="s">
        <v>1392</v>
      </c>
      <c r="I1362" t="s">
        <v>1503</v>
      </c>
      <c r="J1362" t="s">
        <v>1461</v>
      </c>
      <c r="K1362" t="s">
        <v>1368</v>
      </c>
    </row>
    <row r="1363" spans="1:11" x14ac:dyDescent="0.35">
      <c r="A1363">
        <v>10324</v>
      </c>
      <c r="B1363">
        <v>38</v>
      </c>
      <c r="C1363">
        <v>100</v>
      </c>
      <c r="D1363">
        <v>6</v>
      </c>
      <c r="E1363">
        <v>45557</v>
      </c>
      <c r="F1363" t="s">
        <v>1344</v>
      </c>
      <c r="G1363">
        <v>90</v>
      </c>
      <c r="H1363" t="s">
        <v>1360</v>
      </c>
      <c r="I1363" t="s">
        <v>1503</v>
      </c>
      <c r="J1363" t="s">
        <v>1461</v>
      </c>
      <c r="K1363" t="s">
        <v>1346</v>
      </c>
    </row>
    <row r="1364" spans="1:11" x14ac:dyDescent="0.35">
      <c r="A1364">
        <v>10333</v>
      </c>
      <c r="B1364">
        <v>24</v>
      </c>
      <c r="C1364">
        <v>79.86</v>
      </c>
      <c r="D1364">
        <v>8</v>
      </c>
      <c r="E1364">
        <v>45980</v>
      </c>
      <c r="F1364" t="s">
        <v>1344</v>
      </c>
      <c r="G1364">
        <v>58</v>
      </c>
      <c r="H1364" t="s">
        <v>1357</v>
      </c>
      <c r="I1364" t="s">
        <v>1503</v>
      </c>
      <c r="J1364" t="s">
        <v>1461</v>
      </c>
      <c r="K1364" t="s">
        <v>1350</v>
      </c>
    </row>
    <row r="1365" spans="1:11" x14ac:dyDescent="0.35">
      <c r="A1365">
        <v>10348</v>
      </c>
      <c r="B1365">
        <v>29</v>
      </c>
      <c r="C1365">
        <v>100</v>
      </c>
      <c r="D1365">
        <v>6</v>
      </c>
      <c r="E1365">
        <v>45872</v>
      </c>
      <c r="F1365" t="s">
        <v>1344</v>
      </c>
      <c r="G1365">
        <v>25</v>
      </c>
      <c r="H1365" t="s">
        <v>1378</v>
      </c>
      <c r="I1365" t="s">
        <v>1503</v>
      </c>
      <c r="J1365" t="s">
        <v>1461</v>
      </c>
      <c r="K1365" t="s">
        <v>1346</v>
      </c>
    </row>
    <row r="1366" spans="1:11" x14ac:dyDescent="0.35">
      <c r="A1366">
        <v>10358</v>
      </c>
      <c r="B1366">
        <v>30</v>
      </c>
      <c r="C1366">
        <v>100</v>
      </c>
      <c r="D1366">
        <v>8</v>
      </c>
      <c r="E1366">
        <v>45236</v>
      </c>
      <c r="F1366" t="s">
        <v>1344</v>
      </c>
      <c r="G1366">
        <v>34</v>
      </c>
      <c r="H1366" t="s">
        <v>1374</v>
      </c>
      <c r="I1366" t="s">
        <v>1503</v>
      </c>
      <c r="J1366" t="s">
        <v>1461</v>
      </c>
      <c r="K1366" t="s">
        <v>1346</v>
      </c>
    </row>
    <row r="1367" spans="1:11" x14ac:dyDescent="0.35">
      <c r="A1367">
        <v>10370</v>
      </c>
      <c r="B1367">
        <v>20</v>
      </c>
      <c r="C1367">
        <v>100</v>
      </c>
      <c r="D1367">
        <v>2</v>
      </c>
      <c r="E1367">
        <v>45466</v>
      </c>
      <c r="F1367" t="s">
        <v>1344</v>
      </c>
      <c r="G1367">
        <v>3</v>
      </c>
      <c r="H1367" t="s">
        <v>1395</v>
      </c>
      <c r="I1367" t="s">
        <v>1503</v>
      </c>
      <c r="J1367" t="s">
        <v>1461</v>
      </c>
      <c r="K1367" t="s">
        <v>1346</v>
      </c>
    </row>
    <row r="1368" spans="1:11" x14ac:dyDescent="0.35">
      <c r="A1368">
        <v>10382</v>
      </c>
      <c r="B1368">
        <v>39</v>
      </c>
      <c r="C1368">
        <v>100</v>
      </c>
      <c r="D1368">
        <v>2</v>
      </c>
      <c r="E1368">
        <v>45149</v>
      </c>
      <c r="F1368" t="s">
        <v>1344</v>
      </c>
      <c r="G1368">
        <v>57</v>
      </c>
      <c r="H1368" t="s">
        <v>1392</v>
      </c>
      <c r="I1368" t="s">
        <v>1503</v>
      </c>
      <c r="J1368" t="s">
        <v>1461</v>
      </c>
      <c r="K1368" t="s">
        <v>1350</v>
      </c>
    </row>
    <row r="1369" spans="1:11" x14ac:dyDescent="0.35">
      <c r="A1369">
        <v>10411</v>
      </c>
      <c r="B1369">
        <v>35</v>
      </c>
      <c r="C1369">
        <v>59.87</v>
      </c>
      <c r="D1369">
        <v>7</v>
      </c>
      <c r="E1369">
        <v>45447</v>
      </c>
      <c r="F1369" t="s">
        <v>1344</v>
      </c>
      <c r="G1369">
        <v>67</v>
      </c>
      <c r="H1369" t="s">
        <v>1396</v>
      </c>
      <c r="I1369" t="s">
        <v>1503</v>
      </c>
      <c r="J1369" t="s">
        <v>1461</v>
      </c>
      <c r="K1369" t="s">
        <v>1350</v>
      </c>
    </row>
    <row r="1370" spans="1:11" x14ac:dyDescent="0.35">
      <c r="A1370">
        <v>10424</v>
      </c>
      <c r="B1370">
        <v>26</v>
      </c>
      <c r="C1370">
        <v>59.87</v>
      </c>
      <c r="D1370">
        <v>4</v>
      </c>
      <c r="E1370">
        <v>45026</v>
      </c>
      <c r="F1370" t="s">
        <v>1397</v>
      </c>
      <c r="G1370">
        <v>34</v>
      </c>
      <c r="H1370" t="s">
        <v>1374</v>
      </c>
      <c r="I1370" t="s">
        <v>1503</v>
      </c>
      <c r="J1370" t="s">
        <v>1461</v>
      </c>
      <c r="K1370" t="s">
        <v>1368</v>
      </c>
    </row>
    <row r="1371" spans="1:11" x14ac:dyDescent="0.35">
      <c r="A1371">
        <v>10108</v>
      </c>
      <c r="B1371">
        <v>44</v>
      </c>
      <c r="C1371">
        <v>100</v>
      </c>
      <c r="D1371">
        <v>11</v>
      </c>
      <c r="E1371">
        <v>45246</v>
      </c>
      <c r="F1371" t="s">
        <v>1344</v>
      </c>
      <c r="G1371">
        <v>26</v>
      </c>
      <c r="H1371" t="s">
        <v>1428</v>
      </c>
      <c r="I1371" t="s">
        <v>1504</v>
      </c>
      <c r="J1371" t="s">
        <v>1376</v>
      </c>
      <c r="K1371" t="s">
        <v>1350</v>
      </c>
    </row>
    <row r="1372" spans="1:11" x14ac:dyDescent="0.35">
      <c r="A1372">
        <v>10122</v>
      </c>
      <c r="B1372">
        <v>28</v>
      </c>
      <c r="C1372">
        <v>100</v>
      </c>
      <c r="D1372">
        <v>15</v>
      </c>
      <c r="E1372">
        <v>45759</v>
      </c>
      <c r="F1372" t="s">
        <v>1344</v>
      </c>
      <c r="G1372">
        <v>49</v>
      </c>
      <c r="H1372" t="s">
        <v>1429</v>
      </c>
      <c r="I1372" t="s">
        <v>1504</v>
      </c>
      <c r="J1372" t="s">
        <v>1376</v>
      </c>
      <c r="K1372" t="s">
        <v>1368</v>
      </c>
    </row>
    <row r="1373" spans="1:11" x14ac:dyDescent="0.35">
      <c r="A1373">
        <v>10135</v>
      </c>
      <c r="B1373">
        <v>31</v>
      </c>
      <c r="C1373">
        <v>100</v>
      </c>
      <c r="D1373">
        <v>12</v>
      </c>
      <c r="E1373">
        <v>45124</v>
      </c>
      <c r="F1373" t="s">
        <v>1344</v>
      </c>
      <c r="G1373">
        <v>57</v>
      </c>
      <c r="H1373" t="s">
        <v>1392</v>
      </c>
      <c r="I1373" t="s">
        <v>1504</v>
      </c>
      <c r="J1373" t="s">
        <v>1376</v>
      </c>
      <c r="K1373" t="s">
        <v>1368</v>
      </c>
    </row>
    <row r="1374" spans="1:11" x14ac:dyDescent="0.35">
      <c r="A1374">
        <v>10146</v>
      </c>
      <c r="B1374">
        <v>29</v>
      </c>
      <c r="C1374">
        <v>100</v>
      </c>
      <c r="D1374">
        <v>1</v>
      </c>
      <c r="E1374">
        <v>45860</v>
      </c>
      <c r="F1374" t="s">
        <v>1344</v>
      </c>
      <c r="G1374">
        <v>37</v>
      </c>
      <c r="H1374" t="s">
        <v>1468</v>
      </c>
      <c r="I1374" t="s">
        <v>1504</v>
      </c>
      <c r="J1374" t="s">
        <v>1376</v>
      </c>
      <c r="K1374" t="s">
        <v>1350</v>
      </c>
    </row>
    <row r="1375" spans="1:11" x14ac:dyDescent="0.35">
      <c r="A1375">
        <v>10159</v>
      </c>
      <c r="B1375">
        <v>32</v>
      </c>
      <c r="C1375">
        <v>100</v>
      </c>
      <c r="D1375">
        <v>7</v>
      </c>
      <c r="E1375">
        <v>45188</v>
      </c>
      <c r="F1375" t="s">
        <v>1344</v>
      </c>
      <c r="G1375">
        <v>24</v>
      </c>
      <c r="H1375" t="s">
        <v>1353</v>
      </c>
      <c r="I1375" t="s">
        <v>1504</v>
      </c>
      <c r="J1375" t="s">
        <v>1376</v>
      </c>
      <c r="K1375" t="s">
        <v>1350</v>
      </c>
    </row>
    <row r="1376" spans="1:11" x14ac:dyDescent="0.35">
      <c r="A1376">
        <v>10169</v>
      </c>
      <c r="B1376">
        <v>33</v>
      </c>
      <c r="C1376">
        <v>100</v>
      </c>
      <c r="D1376">
        <v>7</v>
      </c>
      <c r="E1376">
        <v>45932</v>
      </c>
      <c r="F1376" t="s">
        <v>1344</v>
      </c>
      <c r="G1376">
        <v>3</v>
      </c>
      <c r="H1376" t="s">
        <v>1395</v>
      </c>
      <c r="I1376" t="s">
        <v>1504</v>
      </c>
      <c r="J1376" t="s">
        <v>1376</v>
      </c>
      <c r="K1376" t="s">
        <v>1350</v>
      </c>
    </row>
    <row r="1377" spans="1:11" x14ac:dyDescent="0.35">
      <c r="A1377">
        <v>10180</v>
      </c>
      <c r="B1377">
        <v>44</v>
      </c>
      <c r="C1377">
        <v>100</v>
      </c>
      <c r="D1377">
        <v>2</v>
      </c>
      <c r="E1377">
        <v>45635</v>
      </c>
      <c r="F1377" t="s">
        <v>1344</v>
      </c>
      <c r="G1377">
        <v>27</v>
      </c>
      <c r="H1377" t="s">
        <v>1355</v>
      </c>
      <c r="I1377" t="s">
        <v>1504</v>
      </c>
      <c r="J1377" t="s">
        <v>1376</v>
      </c>
      <c r="K1377" t="s">
        <v>1346</v>
      </c>
    </row>
    <row r="1378" spans="1:11" x14ac:dyDescent="0.35">
      <c r="A1378">
        <v>10191</v>
      </c>
      <c r="B1378">
        <v>32</v>
      </c>
      <c r="C1378">
        <v>100</v>
      </c>
      <c r="D1378">
        <v>8</v>
      </c>
      <c r="E1378">
        <v>45396</v>
      </c>
      <c r="F1378" t="s">
        <v>1344</v>
      </c>
      <c r="G1378">
        <v>85</v>
      </c>
      <c r="H1378" t="s">
        <v>1430</v>
      </c>
      <c r="I1378" t="s">
        <v>1504</v>
      </c>
      <c r="J1378" t="s">
        <v>1376</v>
      </c>
      <c r="K1378" t="s">
        <v>1350</v>
      </c>
    </row>
    <row r="1379" spans="1:11" x14ac:dyDescent="0.35">
      <c r="A1379">
        <v>10211</v>
      </c>
      <c r="B1379">
        <v>41</v>
      </c>
      <c r="C1379">
        <v>100</v>
      </c>
      <c r="D1379">
        <v>7</v>
      </c>
      <c r="E1379">
        <v>45128</v>
      </c>
      <c r="F1379" t="s">
        <v>1344</v>
      </c>
      <c r="G1379">
        <v>9</v>
      </c>
      <c r="H1379" t="s">
        <v>1358</v>
      </c>
      <c r="I1379" t="s">
        <v>1504</v>
      </c>
      <c r="J1379" t="s">
        <v>1376</v>
      </c>
      <c r="K1379" t="s">
        <v>1350</v>
      </c>
    </row>
    <row r="1380" spans="1:11" x14ac:dyDescent="0.35">
      <c r="A1380">
        <v>10225</v>
      </c>
      <c r="B1380">
        <v>35</v>
      </c>
      <c r="C1380">
        <v>100</v>
      </c>
      <c r="D1380">
        <v>14</v>
      </c>
      <c r="E1380">
        <v>45241</v>
      </c>
      <c r="F1380" t="s">
        <v>1344</v>
      </c>
      <c r="G1380">
        <v>89</v>
      </c>
      <c r="H1380" t="s">
        <v>1431</v>
      </c>
      <c r="I1380" t="s">
        <v>1504</v>
      </c>
      <c r="J1380" t="s">
        <v>1376</v>
      </c>
      <c r="K1380" t="s">
        <v>1350</v>
      </c>
    </row>
    <row r="1381" spans="1:11" x14ac:dyDescent="0.35">
      <c r="A1381">
        <v>10238</v>
      </c>
      <c r="B1381">
        <v>44</v>
      </c>
      <c r="C1381">
        <v>100</v>
      </c>
      <c r="D1381">
        <v>8</v>
      </c>
      <c r="E1381">
        <v>45651</v>
      </c>
      <c r="F1381" t="s">
        <v>1344</v>
      </c>
      <c r="G1381">
        <v>28</v>
      </c>
      <c r="H1381" t="s">
        <v>1405</v>
      </c>
      <c r="I1381" t="s">
        <v>1504</v>
      </c>
      <c r="J1381" t="s">
        <v>1376</v>
      </c>
      <c r="K1381" t="s">
        <v>1350</v>
      </c>
    </row>
    <row r="1382" spans="1:11" x14ac:dyDescent="0.35">
      <c r="A1382">
        <v>10252</v>
      </c>
      <c r="B1382">
        <v>26</v>
      </c>
      <c r="C1382">
        <v>100</v>
      </c>
      <c r="D1382">
        <v>4</v>
      </c>
      <c r="E1382">
        <v>45636</v>
      </c>
      <c r="F1382" t="s">
        <v>1344</v>
      </c>
      <c r="G1382">
        <v>9</v>
      </c>
      <c r="H1382" t="s">
        <v>1358</v>
      </c>
      <c r="I1382" t="s">
        <v>1504</v>
      </c>
      <c r="J1382" t="s">
        <v>1376</v>
      </c>
      <c r="K1382" t="s">
        <v>1346</v>
      </c>
    </row>
    <row r="1383" spans="1:11" x14ac:dyDescent="0.35">
      <c r="A1383">
        <v>10264</v>
      </c>
      <c r="B1383">
        <v>20</v>
      </c>
      <c r="C1383">
        <v>100</v>
      </c>
      <c r="D1383">
        <v>2</v>
      </c>
      <c r="E1383">
        <v>45546</v>
      </c>
      <c r="F1383" t="s">
        <v>1344</v>
      </c>
      <c r="G1383">
        <v>38</v>
      </c>
      <c r="H1383" t="s">
        <v>1416</v>
      </c>
      <c r="I1383" t="s">
        <v>1504</v>
      </c>
      <c r="J1383" t="s">
        <v>1376</v>
      </c>
      <c r="K1383" t="s">
        <v>1346</v>
      </c>
    </row>
    <row r="1384" spans="1:11" x14ac:dyDescent="0.35">
      <c r="A1384">
        <v>10276</v>
      </c>
      <c r="B1384">
        <v>48</v>
      </c>
      <c r="C1384">
        <v>100</v>
      </c>
      <c r="D1384">
        <v>8</v>
      </c>
      <c r="E1384">
        <v>45333</v>
      </c>
      <c r="F1384" t="s">
        <v>1344</v>
      </c>
      <c r="G1384">
        <v>63</v>
      </c>
      <c r="H1384" t="s">
        <v>1433</v>
      </c>
      <c r="I1384" t="s">
        <v>1504</v>
      </c>
      <c r="J1384" t="s">
        <v>1376</v>
      </c>
      <c r="K1384" t="s">
        <v>1368</v>
      </c>
    </row>
    <row r="1385" spans="1:11" x14ac:dyDescent="0.35">
      <c r="A1385">
        <v>10287</v>
      </c>
      <c r="B1385">
        <v>34</v>
      </c>
      <c r="C1385">
        <v>100</v>
      </c>
      <c r="D1385">
        <v>17</v>
      </c>
      <c r="E1385">
        <v>45560</v>
      </c>
      <c r="F1385" t="s">
        <v>1344</v>
      </c>
      <c r="G1385">
        <v>89</v>
      </c>
      <c r="H1385" t="s">
        <v>1431</v>
      </c>
      <c r="I1385" t="s">
        <v>1504</v>
      </c>
      <c r="J1385" t="s">
        <v>1376</v>
      </c>
      <c r="K1385" t="s">
        <v>1350</v>
      </c>
    </row>
    <row r="1386" spans="1:11" x14ac:dyDescent="0.35">
      <c r="A1386">
        <v>10299</v>
      </c>
      <c r="B1386">
        <v>49</v>
      </c>
      <c r="C1386">
        <v>100</v>
      </c>
      <c r="D1386">
        <v>2</v>
      </c>
      <c r="E1386">
        <v>45709</v>
      </c>
      <c r="F1386" t="s">
        <v>1344</v>
      </c>
      <c r="G1386">
        <v>86</v>
      </c>
      <c r="H1386" t="s">
        <v>1365</v>
      </c>
      <c r="I1386" t="s">
        <v>1504</v>
      </c>
      <c r="J1386" t="s">
        <v>1376</v>
      </c>
      <c r="K1386" t="s">
        <v>1346</v>
      </c>
    </row>
    <row r="1387" spans="1:11" x14ac:dyDescent="0.35">
      <c r="A1387">
        <v>10310</v>
      </c>
      <c r="B1387">
        <v>40</v>
      </c>
      <c r="C1387">
        <v>100</v>
      </c>
      <c r="D1387">
        <v>15</v>
      </c>
      <c r="E1387">
        <v>45277</v>
      </c>
      <c r="F1387" t="s">
        <v>1344</v>
      </c>
      <c r="G1387">
        <v>85</v>
      </c>
      <c r="H1387" t="s">
        <v>1430</v>
      </c>
      <c r="I1387" t="s">
        <v>1504</v>
      </c>
      <c r="J1387" t="s">
        <v>1376</v>
      </c>
      <c r="K1387" t="s">
        <v>1350</v>
      </c>
    </row>
    <row r="1388" spans="1:11" x14ac:dyDescent="0.35">
      <c r="A1388">
        <v>10319</v>
      </c>
      <c r="B1388">
        <v>45</v>
      </c>
      <c r="C1388">
        <v>100</v>
      </c>
      <c r="D1388">
        <v>3</v>
      </c>
      <c r="E1388">
        <v>45479</v>
      </c>
      <c r="F1388" t="s">
        <v>1344</v>
      </c>
      <c r="G1388">
        <v>52</v>
      </c>
      <c r="H1388" t="s">
        <v>1445</v>
      </c>
      <c r="I1388" t="s">
        <v>1504</v>
      </c>
      <c r="J1388" t="s">
        <v>1376</v>
      </c>
      <c r="K1388" t="s">
        <v>1350</v>
      </c>
    </row>
    <row r="1389" spans="1:11" x14ac:dyDescent="0.35">
      <c r="A1389">
        <v>10330</v>
      </c>
      <c r="B1389">
        <v>50</v>
      </c>
      <c r="C1389">
        <v>100</v>
      </c>
      <c r="D1389">
        <v>4</v>
      </c>
      <c r="E1389">
        <v>45219</v>
      </c>
      <c r="F1389" t="s">
        <v>1344</v>
      </c>
      <c r="G1389">
        <v>26</v>
      </c>
      <c r="H1389" t="s">
        <v>1428</v>
      </c>
      <c r="I1389" t="s">
        <v>1504</v>
      </c>
      <c r="J1389" t="s">
        <v>1376</v>
      </c>
      <c r="K1389" t="s">
        <v>1350</v>
      </c>
    </row>
    <row r="1390" spans="1:11" x14ac:dyDescent="0.35">
      <c r="A1390">
        <v>10342</v>
      </c>
      <c r="B1390">
        <v>38</v>
      </c>
      <c r="C1390">
        <v>100</v>
      </c>
      <c r="D1390">
        <v>11</v>
      </c>
      <c r="E1390">
        <v>44993</v>
      </c>
      <c r="F1390" t="s">
        <v>1344</v>
      </c>
      <c r="G1390">
        <v>6</v>
      </c>
      <c r="H1390" t="s">
        <v>1359</v>
      </c>
      <c r="I1390" t="s">
        <v>1504</v>
      </c>
      <c r="J1390" t="s">
        <v>1376</v>
      </c>
      <c r="K1390" t="s">
        <v>1350</v>
      </c>
    </row>
    <row r="1391" spans="1:11" x14ac:dyDescent="0.35">
      <c r="A1391">
        <v>10355</v>
      </c>
      <c r="B1391">
        <v>25</v>
      </c>
      <c r="C1391">
        <v>100</v>
      </c>
      <c r="D1391">
        <v>2</v>
      </c>
      <c r="E1391">
        <v>45280</v>
      </c>
      <c r="F1391" t="s">
        <v>1344</v>
      </c>
      <c r="G1391">
        <v>34</v>
      </c>
      <c r="H1391" t="s">
        <v>1374</v>
      </c>
      <c r="I1391" t="s">
        <v>1504</v>
      </c>
      <c r="J1391" t="s">
        <v>1376</v>
      </c>
      <c r="K1391" t="s">
        <v>1350</v>
      </c>
    </row>
    <row r="1392" spans="1:11" x14ac:dyDescent="0.35">
      <c r="A1392">
        <v>10363</v>
      </c>
      <c r="B1392">
        <v>28</v>
      </c>
      <c r="C1392">
        <v>58.18</v>
      </c>
      <c r="D1392">
        <v>13</v>
      </c>
      <c r="E1392">
        <v>45016</v>
      </c>
      <c r="F1392" t="s">
        <v>1344</v>
      </c>
      <c r="G1392">
        <v>79</v>
      </c>
      <c r="H1392" t="s">
        <v>1435</v>
      </c>
      <c r="I1392" t="s">
        <v>1504</v>
      </c>
      <c r="J1392" t="s">
        <v>1376</v>
      </c>
      <c r="K1392" t="s">
        <v>1346</v>
      </c>
    </row>
    <row r="1393" spans="1:11" x14ac:dyDescent="0.35">
      <c r="A1393">
        <v>10378</v>
      </c>
      <c r="B1393">
        <v>49</v>
      </c>
      <c r="C1393">
        <v>67.14</v>
      </c>
      <c r="D1393">
        <v>8</v>
      </c>
      <c r="E1393">
        <v>45227</v>
      </c>
      <c r="F1393" t="s">
        <v>1344</v>
      </c>
      <c r="G1393">
        <v>34</v>
      </c>
      <c r="H1393" t="s">
        <v>1374</v>
      </c>
      <c r="I1393" t="s">
        <v>1504</v>
      </c>
      <c r="J1393" t="s">
        <v>1376</v>
      </c>
      <c r="K1393" t="s">
        <v>1346</v>
      </c>
    </row>
    <row r="1394" spans="1:11" x14ac:dyDescent="0.35">
      <c r="A1394">
        <v>10390</v>
      </c>
      <c r="B1394">
        <v>49</v>
      </c>
      <c r="C1394">
        <v>100</v>
      </c>
      <c r="D1394">
        <v>3</v>
      </c>
      <c r="E1394">
        <v>45654</v>
      </c>
      <c r="F1394" t="s">
        <v>1344</v>
      </c>
      <c r="G1394">
        <v>57</v>
      </c>
      <c r="H1394" t="s">
        <v>1392</v>
      </c>
      <c r="I1394" t="s">
        <v>1504</v>
      </c>
      <c r="J1394" t="s">
        <v>1376</v>
      </c>
      <c r="K1394" t="s">
        <v>1350</v>
      </c>
    </row>
    <row r="1395" spans="1:11" x14ac:dyDescent="0.35">
      <c r="A1395">
        <v>10110</v>
      </c>
      <c r="B1395">
        <v>42</v>
      </c>
      <c r="C1395">
        <v>61.29</v>
      </c>
      <c r="D1395">
        <v>9</v>
      </c>
      <c r="E1395">
        <v>45187</v>
      </c>
      <c r="F1395" t="s">
        <v>1344</v>
      </c>
      <c r="G1395">
        <v>11</v>
      </c>
      <c r="H1395" t="s">
        <v>1440</v>
      </c>
      <c r="I1395" t="s">
        <v>1505</v>
      </c>
      <c r="J1395" t="s">
        <v>1376</v>
      </c>
      <c r="K1395" t="s">
        <v>1350</v>
      </c>
    </row>
    <row r="1396" spans="1:11" x14ac:dyDescent="0.35">
      <c r="A1396">
        <v>10124</v>
      </c>
      <c r="B1396">
        <v>23</v>
      </c>
      <c r="C1396">
        <v>57.73</v>
      </c>
      <c r="D1396">
        <v>8</v>
      </c>
      <c r="E1396">
        <v>45305</v>
      </c>
      <c r="F1396" t="s">
        <v>1344</v>
      </c>
      <c r="G1396">
        <v>76</v>
      </c>
      <c r="H1396" t="s">
        <v>1458</v>
      </c>
      <c r="I1396" t="s">
        <v>1505</v>
      </c>
      <c r="J1396" t="s">
        <v>1376</v>
      </c>
      <c r="K1396" t="s">
        <v>1346</v>
      </c>
    </row>
    <row r="1397" spans="1:11" x14ac:dyDescent="0.35">
      <c r="A1397">
        <v>10148</v>
      </c>
      <c r="B1397">
        <v>29</v>
      </c>
      <c r="C1397">
        <v>81.25</v>
      </c>
      <c r="D1397">
        <v>2</v>
      </c>
      <c r="E1397">
        <v>45543</v>
      </c>
      <c r="F1397" t="s">
        <v>1344</v>
      </c>
      <c r="G1397">
        <v>3</v>
      </c>
      <c r="H1397" t="s">
        <v>1395</v>
      </c>
      <c r="I1397" t="s">
        <v>1505</v>
      </c>
      <c r="J1397" t="s">
        <v>1376</v>
      </c>
      <c r="K1397" t="s">
        <v>1346</v>
      </c>
    </row>
    <row r="1398" spans="1:11" x14ac:dyDescent="0.35">
      <c r="A1398">
        <v>10161</v>
      </c>
      <c r="B1398">
        <v>25</v>
      </c>
      <c r="C1398">
        <v>80.540000000000006</v>
      </c>
      <c r="D1398">
        <v>1</v>
      </c>
      <c r="E1398">
        <v>45159</v>
      </c>
      <c r="F1398" t="s">
        <v>1344</v>
      </c>
      <c r="G1398">
        <v>41</v>
      </c>
      <c r="H1398" t="s">
        <v>1441</v>
      </c>
      <c r="I1398" t="s">
        <v>1505</v>
      </c>
      <c r="J1398" t="s">
        <v>1376</v>
      </c>
      <c r="K1398" t="s">
        <v>1350</v>
      </c>
    </row>
    <row r="1399" spans="1:11" x14ac:dyDescent="0.35">
      <c r="A1399">
        <v>10173</v>
      </c>
      <c r="B1399">
        <v>39</v>
      </c>
      <c r="C1399">
        <v>71.98</v>
      </c>
      <c r="D1399">
        <v>15</v>
      </c>
      <c r="E1399">
        <v>45108</v>
      </c>
      <c r="F1399" t="s">
        <v>1344</v>
      </c>
      <c r="G1399">
        <v>69</v>
      </c>
      <c r="H1399" t="s">
        <v>1462</v>
      </c>
      <c r="I1399" t="s">
        <v>1505</v>
      </c>
      <c r="J1399" t="s">
        <v>1376</v>
      </c>
      <c r="K1399" t="s">
        <v>1350</v>
      </c>
    </row>
    <row r="1400" spans="1:11" x14ac:dyDescent="0.35">
      <c r="A1400">
        <v>10182</v>
      </c>
      <c r="B1400">
        <v>44</v>
      </c>
      <c r="C1400">
        <v>69.84</v>
      </c>
      <c r="D1400">
        <v>12</v>
      </c>
      <c r="E1400">
        <v>45470</v>
      </c>
      <c r="F1400" t="s">
        <v>1344</v>
      </c>
      <c r="G1400">
        <v>57</v>
      </c>
      <c r="H1400" t="s">
        <v>1392</v>
      </c>
      <c r="I1400" t="s">
        <v>1505</v>
      </c>
      <c r="J1400" t="s">
        <v>1376</v>
      </c>
      <c r="K1400" t="s">
        <v>1346</v>
      </c>
    </row>
    <row r="1401" spans="1:11" x14ac:dyDescent="0.35">
      <c r="A1401">
        <v>10193</v>
      </c>
      <c r="B1401">
        <v>25</v>
      </c>
      <c r="C1401">
        <v>76.260000000000005</v>
      </c>
      <c r="D1401">
        <v>16</v>
      </c>
      <c r="E1401">
        <v>45299</v>
      </c>
      <c r="F1401" t="s">
        <v>1344</v>
      </c>
      <c r="G1401">
        <v>5</v>
      </c>
      <c r="H1401" t="s">
        <v>1463</v>
      </c>
      <c r="I1401" t="s">
        <v>1505</v>
      </c>
      <c r="J1401" t="s">
        <v>1376</v>
      </c>
      <c r="K1401" t="s">
        <v>1350</v>
      </c>
    </row>
    <row r="1402" spans="1:11" x14ac:dyDescent="0.35">
      <c r="A1402">
        <v>10204</v>
      </c>
      <c r="B1402">
        <v>45</v>
      </c>
      <c r="C1402">
        <v>76.260000000000005</v>
      </c>
      <c r="D1402">
        <v>6</v>
      </c>
      <c r="E1402">
        <v>45634</v>
      </c>
      <c r="F1402" t="s">
        <v>1344</v>
      </c>
      <c r="G1402">
        <v>60</v>
      </c>
      <c r="H1402" t="s">
        <v>1437</v>
      </c>
      <c r="I1402" t="s">
        <v>1505</v>
      </c>
      <c r="J1402" t="s">
        <v>1376</v>
      </c>
      <c r="K1402" t="s">
        <v>1350</v>
      </c>
    </row>
    <row r="1403" spans="1:11" x14ac:dyDescent="0.35">
      <c r="A1403">
        <v>10213</v>
      </c>
      <c r="B1403">
        <v>25</v>
      </c>
      <c r="C1403">
        <v>83.39</v>
      </c>
      <c r="D1403">
        <v>2</v>
      </c>
      <c r="E1403">
        <v>45990</v>
      </c>
      <c r="F1403" t="s">
        <v>1344</v>
      </c>
      <c r="G1403">
        <v>31</v>
      </c>
      <c r="H1403" t="s">
        <v>1410</v>
      </c>
      <c r="I1403" t="s">
        <v>1505</v>
      </c>
      <c r="J1403" t="s">
        <v>1376</v>
      </c>
      <c r="K1403" t="s">
        <v>1350</v>
      </c>
    </row>
    <row r="1404" spans="1:11" x14ac:dyDescent="0.35">
      <c r="A1404">
        <v>10227</v>
      </c>
      <c r="B1404">
        <v>37</v>
      </c>
      <c r="C1404">
        <v>57.73</v>
      </c>
      <c r="D1404">
        <v>12</v>
      </c>
      <c r="E1404">
        <v>45802</v>
      </c>
      <c r="F1404" t="s">
        <v>1344</v>
      </c>
      <c r="G1404">
        <v>73</v>
      </c>
      <c r="H1404" t="s">
        <v>1383</v>
      </c>
      <c r="I1404" t="s">
        <v>1505</v>
      </c>
      <c r="J1404" t="s">
        <v>1376</v>
      </c>
      <c r="K1404" t="s">
        <v>1346</v>
      </c>
    </row>
    <row r="1405" spans="1:11" x14ac:dyDescent="0.35">
      <c r="A1405">
        <v>10241</v>
      </c>
      <c r="B1405">
        <v>30</v>
      </c>
      <c r="C1405">
        <v>66.989999999999995</v>
      </c>
      <c r="D1405">
        <v>4</v>
      </c>
      <c r="E1405">
        <v>45734</v>
      </c>
      <c r="F1405" t="s">
        <v>1344</v>
      </c>
      <c r="G1405">
        <v>54</v>
      </c>
      <c r="H1405" t="s">
        <v>1455</v>
      </c>
      <c r="I1405" t="s">
        <v>1505</v>
      </c>
      <c r="J1405" t="s">
        <v>1376</v>
      </c>
      <c r="K1405" t="s">
        <v>1346</v>
      </c>
    </row>
    <row r="1406" spans="1:11" x14ac:dyDescent="0.35">
      <c r="A1406">
        <v>10267</v>
      </c>
      <c r="B1406">
        <v>36</v>
      </c>
      <c r="C1406">
        <v>75.55</v>
      </c>
      <c r="D1406">
        <v>1</v>
      </c>
      <c r="E1406">
        <v>45374</v>
      </c>
      <c r="F1406" t="s">
        <v>1344</v>
      </c>
      <c r="G1406">
        <v>60</v>
      </c>
      <c r="H1406" t="s">
        <v>1437</v>
      </c>
      <c r="I1406" t="s">
        <v>1505</v>
      </c>
      <c r="J1406" t="s">
        <v>1376</v>
      </c>
      <c r="K1406" t="s">
        <v>1346</v>
      </c>
    </row>
    <row r="1407" spans="1:11" x14ac:dyDescent="0.35">
      <c r="A1407">
        <v>10279</v>
      </c>
      <c r="B1407">
        <v>26</v>
      </c>
      <c r="C1407">
        <v>60.58</v>
      </c>
      <c r="D1407">
        <v>1</v>
      </c>
      <c r="E1407">
        <v>45563</v>
      </c>
      <c r="F1407" t="s">
        <v>1344</v>
      </c>
      <c r="G1407">
        <v>34</v>
      </c>
      <c r="H1407" t="s">
        <v>1374</v>
      </c>
      <c r="I1407" t="s">
        <v>1505</v>
      </c>
      <c r="J1407" t="s">
        <v>1376</v>
      </c>
      <c r="K1407" t="s">
        <v>1346</v>
      </c>
    </row>
    <row r="1408" spans="1:11" x14ac:dyDescent="0.35">
      <c r="A1408">
        <v>10288</v>
      </c>
      <c r="B1408">
        <v>23</v>
      </c>
      <c r="C1408">
        <v>73.41</v>
      </c>
      <c r="D1408">
        <v>7</v>
      </c>
      <c r="E1408">
        <v>45099</v>
      </c>
      <c r="F1408" t="s">
        <v>1344</v>
      </c>
      <c r="G1408">
        <v>40</v>
      </c>
      <c r="H1408" t="s">
        <v>1426</v>
      </c>
      <c r="I1408" t="s">
        <v>1505</v>
      </c>
      <c r="J1408" t="s">
        <v>1376</v>
      </c>
      <c r="K1408" t="s">
        <v>1346</v>
      </c>
    </row>
    <row r="1409" spans="1:11" x14ac:dyDescent="0.35">
      <c r="A1409">
        <v>10302</v>
      </c>
      <c r="B1409">
        <v>23</v>
      </c>
      <c r="C1409">
        <v>72.7</v>
      </c>
      <c r="D1409">
        <v>3</v>
      </c>
      <c r="E1409">
        <v>45224</v>
      </c>
      <c r="F1409" t="s">
        <v>1344</v>
      </c>
      <c r="G1409">
        <v>88</v>
      </c>
      <c r="H1409" t="s">
        <v>1372</v>
      </c>
      <c r="I1409" t="s">
        <v>1505</v>
      </c>
      <c r="J1409" t="s">
        <v>1376</v>
      </c>
      <c r="K1409" t="s">
        <v>1368</v>
      </c>
    </row>
    <row r="1410" spans="1:11" x14ac:dyDescent="0.35">
      <c r="A1410">
        <v>10311</v>
      </c>
      <c r="B1410">
        <v>25</v>
      </c>
      <c r="C1410">
        <v>66.989999999999995</v>
      </c>
      <c r="D1410">
        <v>2</v>
      </c>
      <c r="E1410">
        <v>45802</v>
      </c>
      <c r="F1410" t="s">
        <v>1344</v>
      </c>
      <c r="G1410">
        <v>34</v>
      </c>
      <c r="H1410" t="s">
        <v>1374</v>
      </c>
      <c r="I1410" t="s">
        <v>1505</v>
      </c>
      <c r="J1410" t="s">
        <v>1376</v>
      </c>
      <c r="K1410" t="s">
        <v>1346</v>
      </c>
    </row>
    <row r="1411" spans="1:11" x14ac:dyDescent="0.35">
      <c r="A1411">
        <v>10332</v>
      </c>
      <c r="B1411">
        <v>21</v>
      </c>
      <c r="C1411">
        <v>100</v>
      </c>
      <c r="D1411">
        <v>3</v>
      </c>
      <c r="E1411">
        <v>45332</v>
      </c>
      <c r="F1411" t="s">
        <v>1344</v>
      </c>
      <c r="G1411">
        <v>11</v>
      </c>
      <c r="H1411" t="s">
        <v>1440</v>
      </c>
      <c r="I1411" t="s">
        <v>1505</v>
      </c>
      <c r="J1411" t="s">
        <v>1376</v>
      </c>
      <c r="K1411" t="s">
        <v>1350</v>
      </c>
    </row>
    <row r="1412" spans="1:11" x14ac:dyDescent="0.35">
      <c r="A1412">
        <v>10344</v>
      </c>
      <c r="B1412">
        <v>26</v>
      </c>
      <c r="C1412">
        <v>63.43</v>
      </c>
      <c r="D1412">
        <v>5</v>
      </c>
      <c r="E1412">
        <v>45239</v>
      </c>
      <c r="F1412" t="s">
        <v>1344</v>
      </c>
      <c r="G1412">
        <v>49</v>
      </c>
      <c r="H1412" t="s">
        <v>1429</v>
      </c>
      <c r="I1412" t="s">
        <v>1505</v>
      </c>
      <c r="J1412" t="s">
        <v>1376</v>
      </c>
      <c r="K1412" t="s">
        <v>1368</v>
      </c>
    </row>
    <row r="1413" spans="1:11" x14ac:dyDescent="0.35">
      <c r="A1413">
        <v>10367</v>
      </c>
      <c r="B1413">
        <v>44</v>
      </c>
      <c r="C1413">
        <v>85.25</v>
      </c>
      <c r="D1413">
        <v>9</v>
      </c>
      <c r="E1413">
        <v>45771</v>
      </c>
      <c r="F1413" t="s">
        <v>1423</v>
      </c>
      <c r="G1413">
        <v>87</v>
      </c>
      <c r="H1413" t="s">
        <v>1352</v>
      </c>
      <c r="I1413" t="s">
        <v>1505</v>
      </c>
      <c r="J1413" t="s">
        <v>1376</v>
      </c>
      <c r="K1413" t="s">
        <v>1346</v>
      </c>
    </row>
    <row r="1414" spans="1:11" x14ac:dyDescent="0.35">
      <c r="A1414">
        <v>10380</v>
      </c>
      <c r="B1414">
        <v>24</v>
      </c>
      <c r="C1414">
        <v>100</v>
      </c>
      <c r="D1414">
        <v>2</v>
      </c>
      <c r="E1414">
        <v>44953</v>
      </c>
      <c r="F1414" t="s">
        <v>1344</v>
      </c>
      <c r="G1414">
        <v>34</v>
      </c>
      <c r="H1414" t="s">
        <v>1374</v>
      </c>
      <c r="I1414" t="s">
        <v>1505</v>
      </c>
      <c r="J1414" t="s">
        <v>1376</v>
      </c>
      <c r="K1414" t="s">
        <v>1346</v>
      </c>
    </row>
    <row r="1415" spans="1:11" x14ac:dyDescent="0.35">
      <c r="A1415">
        <v>10407</v>
      </c>
      <c r="B1415">
        <v>66</v>
      </c>
      <c r="C1415">
        <v>66.989999999999995</v>
      </c>
      <c r="D1415">
        <v>4</v>
      </c>
      <c r="E1415">
        <v>45918</v>
      </c>
      <c r="F1415" t="s">
        <v>1420</v>
      </c>
      <c r="G1415">
        <v>83</v>
      </c>
      <c r="H1415" t="s">
        <v>1419</v>
      </c>
      <c r="I1415" t="s">
        <v>1505</v>
      </c>
      <c r="J1415" t="s">
        <v>1376</v>
      </c>
      <c r="K1415" t="s">
        <v>1368</v>
      </c>
    </row>
    <row r="1416" spans="1:11" x14ac:dyDescent="0.35">
      <c r="A1416">
        <v>10420</v>
      </c>
      <c r="B1416">
        <v>36</v>
      </c>
      <c r="C1416">
        <v>57.73</v>
      </c>
      <c r="D1416">
        <v>7</v>
      </c>
      <c r="E1416">
        <v>45942</v>
      </c>
      <c r="F1416" t="s">
        <v>1397</v>
      </c>
      <c r="G1416">
        <v>77</v>
      </c>
      <c r="H1416" t="s">
        <v>1370</v>
      </c>
      <c r="I1416" t="s">
        <v>1505</v>
      </c>
      <c r="J1416" t="s">
        <v>1376</v>
      </c>
      <c r="K1416" t="s">
        <v>1350</v>
      </c>
    </row>
    <row r="1417" spans="1:11" x14ac:dyDescent="0.35">
      <c r="A1417">
        <v>10110</v>
      </c>
      <c r="B1417">
        <v>36</v>
      </c>
      <c r="C1417">
        <v>85.25</v>
      </c>
      <c r="D1417">
        <v>13</v>
      </c>
      <c r="E1417">
        <v>45082</v>
      </c>
      <c r="F1417" t="s">
        <v>1344</v>
      </c>
      <c r="G1417">
        <v>11</v>
      </c>
      <c r="H1417" t="s">
        <v>1440</v>
      </c>
      <c r="I1417" t="s">
        <v>1506</v>
      </c>
      <c r="J1417" t="s">
        <v>1376</v>
      </c>
      <c r="K1417" t="s">
        <v>1350</v>
      </c>
    </row>
    <row r="1418" spans="1:11" x14ac:dyDescent="0.35">
      <c r="A1418">
        <v>10124</v>
      </c>
      <c r="B1418">
        <v>22</v>
      </c>
      <c r="C1418">
        <v>77.900000000000006</v>
      </c>
      <c r="D1418">
        <v>12</v>
      </c>
      <c r="E1418">
        <v>45604</v>
      </c>
      <c r="F1418" t="s">
        <v>1344</v>
      </c>
      <c r="G1418">
        <v>76</v>
      </c>
      <c r="H1418" t="s">
        <v>1458</v>
      </c>
      <c r="I1418" t="s">
        <v>1506</v>
      </c>
      <c r="J1418" t="s">
        <v>1376</v>
      </c>
      <c r="K1418" t="s">
        <v>1346</v>
      </c>
    </row>
    <row r="1419" spans="1:11" x14ac:dyDescent="0.35">
      <c r="A1419">
        <v>10148</v>
      </c>
      <c r="B1419">
        <v>25</v>
      </c>
      <c r="C1419">
        <v>60.26</v>
      </c>
      <c r="D1419">
        <v>6</v>
      </c>
      <c r="E1419">
        <v>45555</v>
      </c>
      <c r="F1419" t="s">
        <v>1344</v>
      </c>
      <c r="G1419">
        <v>3</v>
      </c>
      <c r="H1419" t="s">
        <v>1395</v>
      </c>
      <c r="I1419" t="s">
        <v>1506</v>
      </c>
      <c r="J1419" t="s">
        <v>1376</v>
      </c>
      <c r="K1419" t="s">
        <v>1346</v>
      </c>
    </row>
    <row r="1420" spans="1:11" x14ac:dyDescent="0.35">
      <c r="A1420">
        <v>10161</v>
      </c>
      <c r="B1420">
        <v>37</v>
      </c>
      <c r="C1420">
        <v>72.760000000000005</v>
      </c>
      <c r="D1420">
        <v>5</v>
      </c>
      <c r="E1420">
        <v>45131</v>
      </c>
      <c r="F1420" t="s">
        <v>1344</v>
      </c>
      <c r="G1420">
        <v>41</v>
      </c>
      <c r="H1420" t="s">
        <v>1441</v>
      </c>
      <c r="I1420" t="s">
        <v>1506</v>
      </c>
      <c r="J1420" t="s">
        <v>1376</v>
      </c>
      <c r="K1420" t="s">
        <v>1350</v>
      </c>
    </row>
    <row r="1421" spans="1:11" x14ac:dyDescent="0.35">
      <c r="A1421">
        <v>10172</v>
      </c>
      <c r="B1421">
        <v>32</v>
      </c>
      <c r="C1421">
        <v>75.69</v>
      </c>
      <c r="D1421">
        <v>3</v>
      </c>
      <c r="E1421">
        <v>45470</v>
      </c>
      <c r="F1421" t="s">
        <v>1344</v>
      </c>
      <c r="G1421">
        <v>36</v>
      </c>
      <c r="H1421" t="s">
        <v>1362</v>
      </c>
      <c r="I1421" t="s">
        <v>1506</v>
      </c>
      <c r="J1421" t="s">
        <v>1376</v>
      </c>
      <c r="K1421" t="s">
        <v>1350</v>
      </c>
    </row>
    <row r="1422" spans="1:11" x14ac:dyDescent="0.35">
      <c r="A1422">
        <v>10182</v>
      </c>
      <c r="B1422">
        <v>47</v>
      </c>
      <c r="C1422">
        <v>74.22</v>
      </c>
      <c r="D1422">
        <v>16</v>
      </c>
      <c r="E1422">
        <v>45259</v>
      </c>
      <c r="F1422" t="s">
        <v>1344</v>
      </c>
      <c r="G1422">
        <v>57</v>
      </c>
      <c r="H1422" t="s">
        <v>1392</v>
      </c>
      <c r="I1422" t="s">
        <v>1506</v>
      </c>
      <c r="J1422" t="s">
        <v>1376</v>
      </c>
      <c r="K1422" t="s">
        <v>1346</v>
      </c>
    </row>
    <row r="1423" spans="1:11" x14ac:dyDescent="0.35">
      <c r="A1423">
        <v>10192</v>
      </c>
      <c r="B1423">
        <v>37</v>
      </c>
      <c r="C1423">
        <v>69.819999999999993</v>
      </c>
      <c r="D1423">
        <v>4</v>
      </c>
      <c r="E1423">
        <v>46005</v>
      </c>
      <c r="F1423" t="s">
        <v>1344</v>
      </c>
      <c r="G1423">
        <v>62</v>
      </c>
      <c r="H1423" t="s">
        <v>1393</v>
      </c>
      <c r="I1423" t="s">
        <v>1506</v>
      </c>
      <c r="J1423" t="s">
        <v>1376</v>
      </c>
      <c r="K1423" t="s">
        <v>1350</v>
      </c>
    </row>
    <row r="1424" spans="1:11" x14ac:dyDescent="0.35">
      <c r="A1424">
        <v>10204</v>
      </c>
      <c r="B1424">
        <v>20</v>
      </c>
      <c r="C1424">
        <v>62.47</v>
      </c>
      <c r="D1424">
        <v>10</v>
      </c>
      <c r="E1424">
        <v>45351</v>
      </c>
      <c r="F1424" t="s">
        <v>1344</v>
      </c>
      <c r="G1424">
        <v>60</v>
      </c>
      <c r="H1424" t="s">
        <v>1437</v>
      </c>
      <c r="I1424" t="s">
        <v>1506</v>
      </c>
      <c r="J1424" t="s">
        <v>1376</v>
      </c>
      <c r="K1424" t="s">
        <v>1350</v>
      </c>
    </row>
    <row r="1425" spans="1:11" x14ac:dyDescent="0.35">
      <c r="A1425">
        <v>10212</v>
      </c>
      <c r="B1425">
        <v>41</v>
      </c>
      <c r="C1425">
        <v>82.31</v>
      </c>
      <c r="D1425">
        <v>3</v>
      </c>
      <c r="E1425">
        <v>45801</v>
      </c>
      <c r="F1425" t="s">
        <v>1344</v>
      </c>
      <c r="G1425">
        <v>34</v>
      </c>
      <c r="H1425" t="s">
        <v>1374</v>
      </c>
      <c r="I1425" t="s">
        <v>1506</v>
      </c>
      <c r="J1425" t="s">
        <v>1376</v>
      </c>
      <c r="K1425" t="s">
        <v>1350</v>
      </c>
    </row>
    <row r="1426" spans="1:11" x14ac:dyDescent="0.35">
      <c r="A1426">
        <v>10226</v>
      </c>
      <c r="B1426">
        <v>21</v>
      </c>
      <c r="C1426">
        <v>60.26</v>
      </c>
      <c r="D1426">
        <v>1</v>
      </c>
      <c r="E1426">
        <v>45840</v>
      </c>
      <c r="F1426" t="s">
        <v>1344</v>
      </c>
      <c r="G1426">
        <v>22</v>
      </c>
      <c r="H1426" t="s">
        <v>1413</v>
      </c>
      <c r="I1426" t="s">
        <v>1506</v>
      </c>
      <c r="J1426" t="s">
        <v>1376</v>
      </c>
      <c r="K1426" t="s">
        <v>1350</v>
      </c>
    </row>
    <row r="1427" spans="1:11" x14ac:dyDescent="0.35">
      <c r="A1427">
        <v>10241</v>
      </c>
      <c r="B1427">
        <v>22</v>
      </c>
      <c r="C1427">
        <v>76.430000000000007</v>
      </c>
      <c r="D1427">
        <v>8</v>
      </c>
      <c r="E1427">
        <v>45346</v>
      </c>
      <c r="F1427" t="s">
        <v>1344</v>
      </c>
      <c r="G1427">
        <v>54</v>
      </c>
      <c r="H1427" t="s">
        <v>1455</v>
      </c>
      <c r="I1427" t="s">
        <v>1506</v>
      </c>
      <c r="J1427" t="s">
        <v>1376</v>
      </c>
      <c r="K1427" t="s">
        <v>1346</v>
      </c>
    </row>
    <row r="1428" spans="1:11" x14ac:dyDescent="0.35">
      <c r="A1428">
        <v>10267</v>
      </c>
      <c r="B1428">
        <v>40</v>
      </c>
      <c r="C1428">
        <v>80.099999999999994</v>
      </c>
      <c r="D1428">
        <v>5</v>
      </c>
      <c r="E1428">
        <v>45187</v>
      </c>
      <c r="F1428" t="s">
        <v>1344</v>
      </c>
      <c r="G1428">
        <v>60</v>
      </c>
      <c r="H1428" t="s">
        <v>1437</v>
      </c>
      <c r="I1428" t="s">
        <v>1506</v>
      </c>
      <c r="J1428" t="s">
        <v>1376</v>
      </c>
      <c r="K1428" t="s">
        <v>1346</v>
      </c>
    </row>
    <row r="1429" spans="1:11" x14ac:dyDescent="0.35">
      <c r="A1429">
        <v>10279</v>
      </c>
      <c r="B1429">
        <v>32</v>
      </c>
      <c r="C1429">
        <v>74.959999999999994</v>
      </c>
      <c r="D1429">
        <v>5</v>
      </c>
      <c r="E1429">
        <v>45336</v>
      </c>
      <c r="F1429" t="s">
        <v>1344</v>
      </c>
      <c r="G1429">
        <v>34</v>
      </c>
      <c r="H1429" t="s">
        <v>1374</v>
      </c>
      <c r="I1429" t="s">
        <v>1506</v>
      </c>
      <c r="J1429" t="s">
        <v>1376</v>
      </c>
      <c r="K1429" t="s">
        <v>1346</v>
      </c>
    </row>
    <row r="1430" spans="1:11" x14ac:dyDescent="0.35">
      <c r="A1430">
        <v>10288</v>
      </c>
      <c r="B1430">
        <v>36</v>
      </c>
      <c r="C1430">
        <v>66.14</v>
      </c>
      <c r="D1430">
        <v>11</v>
      </c>
      <c r="E1430">
        <v>45569</v>
      </c>
      <c r="F1430" t="s">
        <v>1344</v>
      </c>
      <c r="G1430">
        <v>40</v>
      </c>
      <c r="H1430" t="s">
        <v>1426</v>
      </c>
      <c r="I1430" t="s">
        <v>1506</v>
      </c>
      <c r="J1430" t="s">
        <v>1376</v>
      </c>
      <c r="K1430" t="s">
        <v>1346</v>
      </c>
    </row>
    <row r="1431" spans="1:11" x14ac:dyDescent="0.35">
      <c r="A1431">
        <v>10301</v>
      </c>
      <c r="B1431">
        <v>27</v>
      </c>
      <c r="C1431">
        <v>72.02</v>
      </c>
      <c r="D1431">
        <v>1</v>
      </c>
      <c r="E1431">
        <v>45834</v>
      </c>
      <c r="F1431" t="s">
        <v>1344</v>
      </c>
      <c r="G1431">
        <v>61</v>
      </c>
      <c r="H1431" t="s">
        <v>1459</v>
      </c>
      <c r="I1431" t="s">
        <v>1506</v>
      </c>
      <c r="J1431" t="s">
        <v>1376</v>
      </c>
      <c r="K1431" t="s">
        <v>1350</v>
      </c>
    </row>
    <row r="1432" spans="1:11" x14ac:dyDescent="0.35">
      <c r="A1432">
        <v>10311</v>
      </c>
      <c r="B1432">
        <v>26</v>
      </c>
      <c r="C1432">
        <v>87.45</v>
      </c>
      <c r="D1432">
        <v>6</v>
      </c>
      <c r="E1432">
        <v>45277</v>
      </c>
      <c r="F1432" t="s">
        <v>1344</v>
      </c>
      <c r="G1432">
        <v>34</v>
      </c>
      <c r="H1432" t="s">
        <v>1374</v>
      </c>
      <c r="I1432" t="s">
        <v>1506</v>
      </c>
      <c r="J1432" t="s">
        <v>1376</v>
      </c>
      <c r="K1432" t="s">
        <v>1346</v>
      </c>
    </row>
    <row r="1433" spans="1:11" x14ac:dyDescent="0.35">
      <c r="A1433">
        <v>10321</v>
      </c>
      <c r="B1433">
        <v>30</v>
      </c>
      <c r="C1433">
        <v>70.55</v>
      </c>
      <c r="D1433">
        <v>3</v>
      </c>
      <c r="E1433">
        <v>45692</v>
      </c>
      <c r="F1433" t="s">
        <v>1344</v>
      </c>
      <c r="G1433">
        <v>35</v>
      </c>
      <c r="H1433" t="s">
        <v>1371</v>
      </c>
      <c r="I1433" t="s">
        <v>1506</v>
      </c>
      <c r="J1433" t="s">
        <v>1376</v>
      </c>
      <c r="K1433" t="s">
        <v>1346</v>
      </c>
    </row>
    <row r="1434" spans="1:11" x14ac:dyDescent="0.35">
      <c r="A1434">
        <v>10332</v>
      </c>
      <c r="B1434">
        <v>23</v>
      </c>
      <c r="C1434">
        <v>56.84</v>
      </c>
      <c r="D1434">
        <v>4</v>
      </c>
      <c r="E1434">
        <v>45293</v>
      </c>
      <c r="F1434" t="s">
        <v>1344</v>
      </c>
      <c r="G1434">
        <v>11</v>
      </c>
      <c r="H1434" t="s">
        <v>1440</v>
      </c>
      <c r="I1434" t="s">
        <v>1506</v>
      </c>
      <c r="J1434" t="s">
        <v>1376</v>
      </c>
      <c r="K1434" t="s">
        <v>1350</v>
      </c>
    </row>
    <row r="1435" spans="1:11" x14ac:dyDescent="0.35">
      <c r="A1435">
        <v>10344</v>
      </c>
      <c r="B1435">
        <v>29</v>
      </c>
      <c r="C1435">
        <v>59.53</v>
      </c>
      <c r="D1435">
        <v>7</v>
      </c>
      <c r="E1435">
        <v>45469</v>
      </c>
      <c r="F1435" t="s">
        <v>1344</v>
      </c>
      <c r="G1435">
        <v>49</v>
      </c>
      <c r="H1435" t="s">
        <v>1429</v>
      </c>
      <c r="I1435" t="s">
        <v>1506</v>
      </c>
      <c r="J1435" t="s">
        <v>1376</v>
      </c>
      <c r="K1435" t="s">
        <v>1368</v>
      </c>
    </row>
    <row r="1436" spans="1:11" x14ac:dyDescent="0.35">
      <c r="A1436">
        <v>10367</v>
      </c>
      <c r="B1436">
        <v>21</v>
      </c>
      <c r="C1436">
        <v>60.37</v>
      </c>
      <c r="D1436">
        <v>10</v>
      </c>
      <c r="E1436">
        <v>45027</v>
      </c>
      <c r="F1436" t="s">
        <v>1423</v>
      </c>
      <c r="G1436">
        <v>87</v>
      </c>
      <c r="H1436" t="s">
        <v>1352</v>
      </c>
      <c r="I1436" t="s">
        <v>1506</v>
      </c>
      <c r="J1436" t="s">
        <v>1376</v>
      </c>
      <c r="K1436" t="s">
        <v>1346</v>
      </c>
    </row>
    <row r="1437" spans="1:11" x14ac:dyDescent="0.35">
      <c r="A1437">
        <v>10380</v>
      </c>
      <c r="B1437">
        <v>34</v>
      </c>
      <c r="C1437">
        <v>100</v>
      </c>
      <c r="D1437">
        <v>3</v>
      </c>
      <c r="E1437">
        <v>45820</v>
      </c>
      <c r="F1437" t="s">
        <v>1344</v>
      </c>
      <c r="G1437">
        <v>34</v>
      </c>
      <c r="H1437" t="s">
        <v>1374</v>
      </c>
      <c r="I1437" t="s">
        <v>1506</v>
      </c>
      <c r="J1437" t="s">
        <v>1376</v>
      </c>
      <c r="K1437" t="s">
        <v>1346</v>
      </c>
    </row>
    <row r="1438" spans="1:11" x14ac:dyDescent="0.35">
      <c r="A1438">
        <v>10407</v>
      </c>
      <c r="B1438">
        <v>26</v>
      </c>
      <c r="C1438">
        <v>76.430000000000007</v>
      </c>
      <c r="D1438">
        <v>8</v>
      </c>
      <c r="E1438">
        <v>45430</v>
      </c>
      <c r="F1438" t="s">
        <v>1420</v>
      </c>
      <c r="G1438">
        <v>83</v>
      </c>
      <c r="H1438" t="s">
        <v>1419</v>
      </c>
      <c r="I1438" t="s">
        <v>1506</v>
      </c>
      <c r="J1438" t="s">
        <v>1376</v>
      </c>
      <c r="K1438" t="s">
        <v>1368</v>
      </c>
    </row>
    <row r="1439" spans="1:11" x14ac:dyDescent="0.35">
      <c r="A1439">
        <v>10420</v>
      </c>
      <c r="B1439">
        <v>60</v>
      </c>
      <c r="C1439">
        <v>64.67</v>
      </c>
      <c r="D1439">
        <v>11</v>
      </c>
      <c r="E1439">
        <v>45261</v>
      </c>
      <c r="F1439" t="s">
        <v>1397</v>
      </c>
      <c r="G1439">
        <v>77</v>
      </c>
      <c r="H1439" t="s">
        <v>1370</v>
      </c>
      <c r="I1439" t="s">
        <v>1506</v>
      </c>
      <c r="J1439" t="s">
        <v>1376</v>
      </c>
      <c r="K1439" t="s">
        <v>1350</v>
      </c>
    </row>
    <row r="1440" spans="1:11" x14ac:dyDescent="0.35">
      <c r="A1440">
        <v>10104</v>
      </c>
      <c r="B1440">
        <v>35</v>
      </c>
      <c r="C1440">
        <v>55.49</v>
      </c>
      <c r="D1440">
        <v>6</v>
      </c>
      <c r="E1440">
        <v>45927</v>
      </c>
      <c r="F1440" t="s">
        <v>1344</v>
      </c>
      <c r="G1440">
        <v>34</v>
      </c>
      <c r="H1440" t="s">
        <v>1374</v>
      </c>
      <c r="I1440" t="s">
        <v>1507</v>
      </c>
      <c r="J1440" t="s">
        <v>1376</v>
      </c>
      <c r="K1440" t="s">
        <v>1350</v>
      </c>
    </row>
    <row r="1441" spans="1:11" x14ac:dyDescent="0.35">
      <c r="A1441">
        <v>10115</v>
      </c>
      <c r="B1441">
        <v>47</v>
      </c>
      <c r="C1441">
        <v>69.36</v>
      </c>
      <c r="D1441">
        <v>2</v>
      </c>
      <c r="E1441">
        <v>45651</v>
      </c>
      <c r="F1441" t="s">
        <v>1344</v>
      </c>
      <c r="G1441">
        <v>20</v>
      </c>
      <c r="H1441" t="s">
        <v>1380</v>
      </c>
      <c r="I1441" t="s">
        <v>1507</v>
      </c>
      <c r="J1441" t="s">
        <v>1376</v>
      </c>
      <c r="K1441" t="s">
        <v>1350</v>
      </c>
    </row>
    <row r="1442" spans="1:11" x14ac:dyDescent="0.35">
      <c r="A1442">
        <v>10127</v>
      </c>
      <c r="B1442">
        <v>20</v>
      </c>
      <c r="C1442">
        <v>60.69</v>
      </c>
      <c r="D1442">
        <v>8</v>
      </c>
      <c r="E1442">
        <v>45389</v>
      </c>
      <c r="F1442" t="s">
        <v>1344</v>
      </c>
      <c r="G1442">
        <v>60</v>
      </c>
      <c r="H1442" t="s">
        <v>1437</v>
      </c>
      <c r="I1442" t="s">
        <v>1507</v>
      </c>
      <c r="J1442" t="s">
        <v>1376</v>
      </c>
      <c r="K1442" t="s">
        <v>1368</v>
      </c>
    </row>
    <row r="1443" spans="1:11" x14ac:dyDescent="0.35">
      <c r="A1443">
        <v>10141</v>
      </c>
      <c r="B1443">
        <v>20</v>
      </c>
      <c r="C1443">
        <v>54.33</v>
      </c>
      <c r="D1443">
        <v>2</v>
      </c>
      <c r="E1443">
        <v>45505</v>
      </c>
      <c r="F1443" t="s">
        <v>1344</v>
      </c>
      <c r="G1443">
        <v>79</v>
      </c>
      <c r="H1443" t="s">
        <v>1435</v>
      </c>
      <c r="I1443" t="s">
        <v>1507</v>
      </c>
      <c r="J1443" t="s">
        <v>1376</v>
      </c>
      <c r="K1443" t="s">
        <v>1346</v>
      </c>
    </row>
    <row r="1444" spans="1:11" x14ac:dyDescent="0.35">
      <c r="A1444">
        <v>10152</v>
      </c>
      <c r="B1444">
        <v>25</v>
      </c>
      <c r="C1444">
        <v>65.31</v>
      </c>
      <c r="D1444">
        <v>4</v>
      </c>
      <c r="E1444">
        <v>45644</v>
      </c>
      <c r="F1444" t="s">
        <v>1344</v>
      </c>
      <c r="G1444">
        <v>7</v>
      </c>
      <c r="H1444" t="s">
        <v>1381</v>
      </c>
      <c r="I1444" t="s">
        <v>1507</v>
      </c>
      <c r="J1444" t="s">
        <v>1376</v>
      </c>
      <c r="K1444" t="s">
        <v>1350</v>
      </c>
    </row>
    <row r="1445" spans="1:11" x14ac:dyDescent="0.35">
      <c r="A1445">
        <v>10165</v>
      </c>
      <c r="B1445">
        <v>25</v>
      </c>
      <c r="C1445">
        <v>69.36</v>
      </c>
      <c r="D1445">
        <v>9</v>
      </c>
      <c r="E1445">
        <v>45031</v>
      </c>
      <c r="F1445" t="s">
        <v>1344</v>
      </c>
      <c r="G1445">
        <v>32</v>
      </c>
      <c r="H1445" t="s">
        <v>1379</v>
      </c>
      <c r="I1445" t="s">
        <v>1507</v>
      </c>
      <c r="J1445" t="s">
        <v>1376</v>
      </c>
      <c r="K1445" t="s">
        <v>1368</v>
      </c>
    </row>
    <row r="1446" spans="1:11" x14ac:dyDescent="0.35">
      <c r="A1446">
        <v>10176</v>
      </c>
      <c r="B1446">
        <v>27</v>
      </c>
      <c r="C1446">
        <v>68.78</v>
      </c>
      <c r="D1446">
        <v>8</v>
      </c>
      <c r="E1446">
        <v>45446</v>
      </c>
      <c r="F1446" t="s">
        <v>1344</v>
      </c>
      <c r="G1446">
        <v>47</v>
      </c>
      <c r="H1446" t="s">
        <v>1432</v>
      </c>
      <c r="I1446" t="s">
        <v>1507</v>
      </c>
      <c r="J1446" t="s">
        <v>1376</v>
      </c>
      <c r="K1446" t="s">
        <v>1368</v>
      </c>
    </row>
    <row r="1447" spans="1:11" x14ac:dyDescent="0.35">
      <c r="A1447">
        <v>10184</v>
      </c>
      <c r="B1447">
        <v>31</v>
      </c>
      <c r="C1447">
        <v>60.11</v>
      </c>
      <c r="D1447">
        <v>3</v>
      </c>
      <c r="E1447">
        <v>45275</v>
      </c>
      <c r="F1447" t="s">
        <v>1344</v>
      </c>
      <c r="G1447">
        <v>43</v>
      </c>
      <c r="H1447" t="s">
        <v>1452</v>
      </c>
      <c r="I1447" t="s">
        <v>1507</v>
      </c>
      <c r="J1447" t="s">
        <v>1376</v>
      </c>
      <c r="K1447" t="s">
        <v>1350</v>
      </c>
    </row>
    <row r="1448" spans="1:11" x14ac:dyDescent="0.35">
      <c r="A1448">
        <v>10195</v>
      </c>
      <c r="B1448">
        <v>44</v>
      </c>
      <c r="C1448">
        <v>66.47</v>
      </c>
      <c r="D1448">
        <v>3</v>
      </c>
      <c r="E1448">
        <v>45057</v>
      </c>
      <c r="F1448" t="s">
        <v>1344</v>
      </c>
      <c r="G1448">
        <v>55</v>
      </c>
      <c r="H1448" t="s">
        <v>1402</v>
      </c>
      <c r="I1448" t="s">
        <v>1507</v>
      </c>
      <c r="J1448" t="s">
        <v>1376</v>
      </c>
      <c r="K1448" t="s">
        <v>1350</v>
      </c>
    </row>
    <row r="1449" spans="1:11" x14ac:dyDescent="0.35">
      <c r="A1449">
        <v>10207</v>
      </c>
      <c r="B1449">
        <v>49</v>
      </c>
      <c r="C1449">
        <v>46.82</v>
      </c>
      <c r="D1449">
        <v>4</v>
      </c>
      <c r="E1449">
        <v>45699</v>
      </c>
      <c r="F1449" t="s">
        <v>1344</v>
      </c>
      <c r="G1449">
        <v>30</v>
      </c>
      <c r="H1449" t="s">
        <v>1425</v>
      </c>
      <c r="I1449" t="s">
        <v>1507</v>
      </c>
      <c r="J1449" t="s">
        <v>1376</v>
      </c>
      <c r="K1449" t="s">
        <v>1350</v>
      </c>
    </row>
    <row r="1450" spans="1:11" x14ac:dyDescent="0.35">
      <c r="A1450">
        <v>10220</v>
      </c>
      <c r="B1450">
        <v>26</v>
      </c>
      <c r="C1450">
        <v>56.07</v>
      </c>
      <c r="D1450">
        <v>8</v>
      </c>
      <c r="E1450">
        <v>45923</v>
      </c>
      <c r="F1450" t="s">
        <v>1344</v>
      </c>
      <c r="G1450">
        <v>21</v>
      </c>
      <c r="H1450" t="s">
        <v>1438</v>
      </c>
      <c r="I1450" t="s">
        <v>1507</v>
      </c>
      <c r="J1450" t="s">
        <v>1376</v>
      </c>
      <c r="K1450" t="s">
        <v>1368</v>
      </c>
    </row>
    <row r="1451" spans="1:11" x14ac:dyDescent="0.35">
      <c r="A1451">
        <v>10230</v>
      </c>
      <c r="B1451">
        <v>36</v>
      </c>
      <c r="C1451">
        <v>54.33</v>
      </c>
      <c r="D1451">
        <v>6</v>
      </c>
      <c r="E1451">
        <v>45849</v>
      </c>
      <c r="F1451" t="s">
        <v>1344</v>
      </c>
      <c r="G1451">
        <v>14</v>
      </c>
      <c r="H1451" t="s">
        <v>1434</v>
      </c>
      <c r="I1451" t="s">
        <v>1507</v>
      </c>
      <c r="J1451" t="s">
        <v>1376</v>
      </c>
      <c r="K1451" t="s">
        <v>1368</v>
      </c>
    </row>
    <row r="1452" spans="1:11" x14ac:dyDescent="0.35">
      <c r="A1452">
        <v>10246</v>
      </c>
      <c r="B1452">
        <v>44</v>
      </c>
      <c r="C1452">
        <v>52.6</v>
      </c>
      <c r="D1452">
        <v>2</v>
      </c>
      <c r="E1452">
        <v>45251</v>
      </c>
      <c r="F1452" t="s">
        <v>1344</v>
      </c>
      <c r="G1452">
        <v>34</v>
      </c>
      <c r="H1452" t="s">
        <v>1374</v>
      </c>
      <c r="I1452" t="s">
        <v>1507</v>
      </c>
      <c r="J1452" t="s">
        <v>1376</v>
      </c>
      <c r="K1452" t="s">
        <v>1350</v>
      </c>
    </row>
    <row r="1453" spans="1:11" x14ac:dyDescent="0.35">
      <c r="A1453">
        <v>10259</v>
      </c>
      <c r="B1453">
        <v>28</v>
      </c>
      <c r="C1453">
        <v>46.82</v>
      </c>
      <c r="D1453">
        <v>1</v>
      </c>
      <c r="E1453">
        <v>45125</v>
      </c>
      <c r="F1453" t="s">
        <v>1344</v>
      </c>
      <c r="G1453">
        <v>40</v>
      </c>
      <c r="H1453" t="s">
        <v>1426</v>
      </c>
      <c r="I1453" t="s">
        <v>1507</v>
      </c>
      <c r="J1453" t="s">
        <v>1376</v>
      </c>
      <c r="K1453" t="s">
        <v>1350</v>
      </c>
    </row>
    <row r="1454" spans="1:11" x14ac:dyDescent="0.35">
      <c r="A1454">
        <v>10271</v>
      </c>
      <c r="B1454">
        <v>45</v>
      </c>
      <c r="C1454">
        <v>64.739999999999995</v>
      </c>
      <c r="D1454">
        <v>2</v>
      </c>
      <c r="E1454">
        <v>45177</v>
      </c>
      <c r="F1454" t="s">
        <v>1344</v>
      </c>
      <c r="G1454">
        <v>57</v>
      </c>
      <c r="H1454" t="s">
        <v>1392</v>
      </c>
      <c r="I1454" t="s">
        <v>1507</v>
      </c>
      <c r="J1454" t="s">
        <v>1376</v>
      </c>
      <c r="K1454" t="s">
        <v>1350</v>
      </c>
    </row>
    <row r="1455" spans="1:11" x14ac:dyDescent="0.35">
      <c r="A1455">
        <v>10282</v>
      </c>
      <c r="B1455">
        <v>29</v>
      </c>
      <c r="C1455">
        <v>46.82</v>
      </c>
      <c r="D1455">
        <v>11</v>
      </c>
      <c r="E1455">
        <v>45347</v>
      </c>
      <c r="F1455" t="s">
        <v>1344</v>
      </c>
      <c r="G1455">
        <v>57</v>
      </c>
      <c r="H1455" t="s">
        <v>1392</v>
      </c>
      <c r="I1455" t="s">
        <v>1507</v>
      </c>
      <c r="J1455" t="s">
        <v>1376</v>
      </c>
      <c r="K1455" t="s">
        <v>1368</v>
      </c>
    </row>
    <row r="1456" spans="1:11" x14ac:dyDescent="0.35">
      <c r="A1456">
        <v>10292</v>
      </c>
      <c r="B1456">
        <v>40</v>
      </c>
      <c r="C1456">
        <v>53.75</v>
      </c>
      <c r="D1456">
        <v>5</v>
      </c>
      <c r="E1456">
        <v>45482</v>
      </c>
      <c r="F1456" t="s">
        <v>1344</v>
      </c>
      <c r="G1456">
        <v>46</v>
      </c>
      <c r="H1456" t="s">
        <v>1347</v>
      </c>
      <c r="I1456" t="s">
        <v>1507</v>
      </c>
      <c r="J1456" t="s">
        <v>1376</v>
      </c>
      <c r="K1456" t="s">
        <v>1346</v>
      </c>
    </row>
    <row r="1457" spans="1:11" x14ac:dyDescent="0.35">
      <c r="A1457">
        <v>10305</v>
      </c>
      <c r="B1457">
        <v>45</v>
      </c>
      <c r="C1457">
        <v>61.85</v>
      </c>
      <c r="D1457">
        <v>2</v>
      </c>
      <c r="E1457">
        <v>45362</v>
      </c>
      <c r="F1457" t="s">
        <v>1344</v>
      </c>
      <c r="G1457">
        <v>50</v>
      </c>
      <c r="H1457" t="s">
        <v>1364</v>
      </c>
      <c r="I1457" t="s">
        <v>1507</v>
      </c>
      <c r="J1457" t="s">
        <v>1376</v>
      </c>
      <c r="K1457" t="s">
        <v>1350</v>
      </c>
    </row>
    <row r="1458" spans="1:11" x14ac:dyDescent="0.35">
      <c r="A1458">
        <v>10314</v>
      </c>
      <c r="B1458">
        <v>44</v>
      </c>
      <c r="C1458">
        <v>53.18</v>
      </c>
      <c r="D1458">
        <v>11</v>
      </c>
      <c r="E1458">
        <v>45139</v>
      </c>
      <c r="F1458" t="s">
        <v>1344</v>
      </c>
      <c r="G1458">
        <v>41</v>
      </c>
      <c r="H1458" t="s">
        <v>1441</v>
      </c>
      <c r="I1458" t="s">
        <v>1507</v>
      </c>
      <c r="J1458" t="s">
        <v>1376</v>
      </c>
      <c r="K1458" t="s">
        <v>1368</v>
      </c>
    </row>
    <row r="1459" spans="1:11" x14ac:dyDescent="0.35">
      <c r="A1459">
        <v>10324</v>
      </c>
      <c r="B1459">
        <v>25</v>
      </c>
      <c r="C1459">
        <v>69.16</v>
      </c>
      <c r="D1459">
        <v>14</v>
      </c>
      <c r="E1459">
        <v>45913</v>
      </c>
      <c r="F1459" t="s">
        <v>1344</v>
      </c>
      <c r="G1459">
        <v>90</v>
      </c>
      <c r="H1459" t="s">
        <v>1360</v>
      </c>
      <c r="I1459" t="s">
        <v>1507</v>
      </c>
      <c r="J1459" t="s">
        <v>1376</v>
      </c>
      <c r="K1459" t="s">
        <v>1346</v>
      </c>
    </row>
    <row r="1460" spans="1:11" x14ac:dyDescent="0.35">
      <c r="A1460">
        <v>10336</v>
      </c>
      <c r="B1460">
        <v>45</v>
      </c>
      <c r="C1460">
        <v>100</v>
      </c>
      <c r="D1460">
        <v>4</v>
      </c>
      <c r="E1460">
        <v>45000</v>
      </c>
      <c r="F1460" t="s">
        <v>1344</v>
      </c>
      <c r="G1460">
        <v>44</v>
      </c>
      <c r="H1460" t="s">
        <v>1422</v>
      </c>
      <c r="I1460" t="s">
        <v>1507</v>
      </c>
      <c r="J1460" t="s">
        <v>1376</v>
      </c>
      <c r="K1460" t="s">
        <v>1346</v>
      </c>
    </row>
    <row r="1461" spans="1:11" x14ac:dyDescent="0.35">
      <c r="A1461">
        <v>10349</v>
      </c>
      <c r="B1461">
        <v>48</v>
      </c>
      <c r="C1461">
        <v>47.4</v>
      </c>
      <c r="D1461">
        <v>4</v>
      </c>
      <c r="E1461">
        <v>45345</v>
      </c>
      <c r="F1461" t="s">
        <v>1344</v>
      </c>
      <c r="G1461">
        <v>60</v>
      </c>
      <c r="H1461" t="s">
        <v>1437</v>
      </c>
      <c r="I1461" t="s">
        <v>1507</v>
      </c>
      <c r="J1461" t="s">
        <v>1376</v>
      </c>
      <c r="K1461" t="s">
        <v>1350</v>
      </c>
    </row>
    <row r="1462" spans="1:11" x14ac:dyDescent="0.35">
      <c r="A1462">
        <v>10358</v>
      </c>
      <c r="B1462">
        <v>44</v>
      </c>
      <c r="C1462">
        <v>60.76</v>
      </c>
      <c r="D1462">
        <v>14</v>
      </c>
      <c r="E1462">
        <v>45593</v>
      </c>
      <c r="F1462" t="s">
        <v>1344</v>
      </c>
      <c r="G1462">
        <v>34</v>
      </c>
      <c r="H1462" t="s">
        <v>1374</v>
      </c>
      <c r="I1462" t="s">
        <v>1507</v>
      </c>
      <c r="J1462" t="s">
        <v>1376</v>
      </c>
      <c r="K1462" t="s">
        <v>1346</v>
      </c>
    </row>
    <row r="1463" spans="1:11" x14ac:dyDescent="0.35">
      <c r="A1463">
        <v>10371</v>
      </c>
      <c r="B1463">
        <v>25</v>
      </c>
      <c r="C1463">
        <v>97.27</v>
      </c>
      <c r="D1463">
        <v>12</v>
      </c>
      <c r="E1463">
        <v>45017</v>
      </c>
      <c r="F1463" t="s">
        <v>1344</v>
      </c>
      <c r="G1463">
        <v>57</v>
      </c>
      <c r="H1463" t="s">
        <v>1392</v>
      </c>
      <c r="I1463" t="s">
        <v>1507</v>
      </c>
      <c r="J1463" t="s">
        <v>1376</v>
      </c>
      <c r="K1463" t="s">
        <v>1350</v>
      </c>
    </row>
    <row r="1464" spans="1:11" x14ac:dyDescent="0.35">
      <c r="A1464">
        <v>10383</v>
      </c>
      <c r="B1464">
        <v>22</v>
      </c>
      <c r="C1464">
        <v>91.76</v>
      </c>
      <c r="D1464">
        <v>2</v>
      </c>
      <c r="E1464">
        <v>45554</v>
      </c>
      <c r="F1464" t="s">
        <v>1344</v>
      </c>
      <c r="G1464">
        <v>34</v>
      </c>
      <c r="H1464" t="s">
        <v>1374</v>
      </c>
      <c r="I1464" t="s">
        <v>1507</v>
      </c>
      <c r="J1464" t="s">
        <v>1376</v>
      </c>
      <c r="K1464" t="s">
        <v>1350</v>
      </c>
    </row>
    <row r="1465" spans="1:11" x14ac:dyDescent="0.35">
      <c r="A1465">
        <v>10394</v>
      </c>
      <c r="B1465">
        <v>31</v>
      </c>
      <c r="C1465">
        <v>50.29</v>
      </c>
      <c r="D1465">
        <v>2</v>
      </c>
      <c r="E1465">
        <v>45258</v>
      </c>
      <c r="F1465" t="s">
        <v>1344</v>
      </c>
      <c r="G1465">
        <v>34</v>
      </c>
      <c r="H1465" t="s">
        <v>1374</v>
      </c>
      <c r="I1465" t="s">
        <v>1507</v>
      </c>
      <c r="J1465" t="s">
        <v>1376</v>
      </c>
      <c r="K1465" t="s">
        <v>1350</v>
      </c>
    </row>
    <row r="1466" spans="1:11" x14ac:dyDescent="0.35">
      <c r="A1466">
        <v>10412</v>
      </c>
      <c r="B1466">
        <v>21</v>
      </c>
      <c r="C1466">
        <v>52.6</v>
      </c>
      <c r="D1466">
        <v>2</v>
      </c>
      <c r="E1466">
        <v>45650</v>
      </c>
      <c r="F1466" t="s">
        <v>1344</v>
      </c>
      <c r="G1466">
        <v>34</v>
      </c>
      <c r="H1466" t="s">
        <v>1374</v>
      </c>
      <c r="I1466" t="s">
        <v>1507</v>
      </c>
      <c r="J1466" t="s">
        <v>1376</v>
      </c>
      <c r="K1466" t="s">
        <v>1350</v>
      </c>
    </row>
    <row r="1467" spans="1:11" x14ac:dyDescent="0.35">
      <c r="A1467">
        <v>10425</v>
      </c>
      <c r="B1467">
        <v>55</v>
      </c>
      <c r="C1467">
        <v>46.82</v>
      </c>
      <c r="D1467">
        <v>1</v>
      </c>
      <c r="E1467">
        <v>45422</v>
      </c>
      <c r="F1467" t="s">
        <v>1397</v>
      </c>
      <c r="G1467">
        <v>45</v>
      </c>
      <c r="H1467" t="s">
        <v>1363</v>
      </c>
      <c r="I1467" t="s">
        <v>1507</v>
      </c>
      <c r="J1467" t="s">
        <v>1376</v>
      </c>
      <c r="K1467" t="s">
        <v>1350</v>
      </c>
    </row>
    <row r="1468" spans="1:11" x14ac:dyDescent="0.35">
      <c r="A1468">
        <v>10107</v>
      </c>
      <c r="B1468">
        <v>25</v>
      </c>
      <c r="C1468">
        <v>100</v>
      </c>
      <c r="D1468">
        <v>3</v>
      </c>
      <c r="E1468">
        <v>45214</v>
      </c>
      <c r="F1468" t="s">
        <v>1344</v>
      </c>
      <c r="G1468">
        <v>46</v>
      </c>
      <c r="H1468" t="s">
        <v>1347</v>
      </c>
      <c r="I1468" t="s">
        <v>1508</v>
      </c>
      <c r="J1468" t="s">
        <v>1348</v>
      </c>
      <c r="K1468" t="s">
        <v>1346</v>
      </c>
    </row>
    <row r="1469" spans="1:11" x14ac:dyDescent="0.35">
      <c r="A1469">
        <v>10120</v>
      </c>
      <c r="B1469">
        <v>35</v>
      </c>
      <c r="C1469">
        <v>98.05</v>
      </c>
      <c r="D1469">
        <v>1</v>
      </c>
      <c r="E1469">
        <v>44933</v>
      </c>
      <c r="F1469" t="s">
        <v>1344</v>
      </c>
      <c r="G1469">
        <v>6</v>
      </c>
      <c r="H1469" t="s">
        <v>1359</v>
      </c>
      <c r="I1469" t="s">
        <v>1508</v>
      </c>
      <c r="J1469" t="s">
        <v>1348</v>
      </c>
      <c r="K1469" t="s">
        <v>1346</v>
      </c>
    </row>
    <row r="1470" spans="1:11" x14ac:dyDescent="0.35">
      <c r="A1470">
        <v>10134</v>
      </c>
      <c r="B1470">
        <v>35</v>
      </c>
      <c r="C1470">
        <v>93.54</v>
      </c>
      <c r="D1470">
        <v>3</v>
      </c>
      <c r="E1470">
        <v>45991</v>
      </c>
      <c r="F1470" t="s">
        <v>1344</v>
      </c>
      <c r="G1470">
        <v>48</v>
      </c>
      <c r="H1470" t="s">
        <v>1351</v>
      </c>
      <c r="I1470" t="s">
        <v>1508</v>
      </c>
      <c r="J1470" t="s">
        <v>1348</v>
      </c>
      <c r="K1470" t="s">
        <v>1350</v>
      </c>
    </row>
    <row r="1471" spans="1:11" x14ac:dyDescent="0.35">
      <c r="A1471">
        <v>10145</v>
      </c>
      <c r="B1471">
        <v>43</v>
      </c>
      <c r="C1471">
        <v>95.8</v>
      </c>
      <c r="D1471">
        <v>7</v>
      </c>
      <c r="E1471">
        <v>45485</v>
      </c>
      <c r="F1471" t="s">
        <v>1344</v>
      </c>
      <c r="G1471">
        <v>87</v>
      </c>
      <c r="H1471" t="s">
        <v>1352</v>
      </c>
      <c r="I1471" t="s">
        <v>1508</v>
      </c>
      <c r="J1471" t="s">
        <v>1348</v>
      </c>
      <c r="K1471" t="s">
        <v>1350</v>
      </c>
    </row>
    <row r="1472" spans="1:11" x14ac:dyDescent="0.35">
      <c r="A1472">
        <v>10159</v>
      </c>
      <c r="B1472">
        <v>44</v>
      </c>
      <c r="C1472">
        <v>100</v>
      </c>
      <c r="D1472">
        <v>15</v>
      </c>
      <c r="E1472">
        <v>45403</v>
      </c>
      <c r="F1472" t="s">
        <v>1344</v>
      </c>
      <c r="G1472">
        <v>24</v>
      </c>
      <c r="H1472" t="s">
        <v>1353</v>
      </c>
      <c r="I1472" t="s">
        <v>1508</v>
      </c>
      <c r="J1472" t="s">
        <v>1348</v>
      </c>
      <c r="K1472" t="s">
        <v>1350</v>
      </c>
    </row>
    <row r="1473" spans="1:11" x14ac:dyDescent="0.35">
      <c r="A1473">
        <v>10168</v>
      </c>
      <c r="B1473">
        <v>50</v>
      </c>
      <c r="C1473">
        <v>100</v>
      </c>
      <c r="D1473">
        <v>2</v>
      </c>
      <c r="E1473">
        <v>45728</v>
      </c>
      <c r="F1473" t="s">
        <v>1344</v>
      </c>
      <c r="G1473">
        <v>81</v>
      </c>
      <c r="H1473" t="s">
        <v>1354</v>
      </c>
      <c r="I1473" t="s">
        <v>1508</v>
      </c>
      <c r="J1473" t="s">
        <v>1348</v>
      </c>
      <c r="K1473" t="s">
        <v>1350</v>
      </c>
    </row>
    <row r="1474" spans="1:11" x14ac:dyDescent="0.35">
      <c r="A1474">
        <v>10180</v>
      </c>
      <c r="B1474">
        <v>48</v>
      </c>
      <c r="C1474">
        <v>100</v>
      </c>
      <c r="D1474">
        <v>10</v>
      </c>
      <c r="E1474">
        <v>45282</v>
      </c>
      <c r="F1474" t="s">
        <v>1344</v>
      </c>
      <c r="G1474">
        <v>27</v>
      </c>
      <c r="H1474" t="s">
        <v>1355</v>
      </c>
      <c r="I1474" t="s">
        <v>1508</v>
      </c>
      <c r="J1474" t="s">
        <v>1348</v>
      </c>
      <c r="K1474" t="s">
        <v>1346</v>
      </c>
    </row>
    <row r="1475" spans="1:11" x14ac:dyDescent="0.35">
      <c r="A1475">
        <v>10188</v>
      </c>
      <c r="B1475">
        <v>25</v>
      </c>
      <c r="C1475">
        <v>100</v>
      </c>
      <c r="D1475">
        <v>2</v>
      </c>
      <c r="E1475">
        <v>45286</v>
      </c>
      <c r="F1475" t="s">
        <v>1344</v>
      </c>
      <c r="G1475">
        <v>42</v>
      </c>
      <c r="H1475" t="s">
        <v>1356</v>
      </c>
      <c r="I1475" t="s">
        <v>1508</v>
      </c>
      <c r="J1475" t="s">
        <v>1348</v>
      </c>
      <c r="K1475" t="s">
        <v>1350</v>
      </c>
    </row>
    <row r="1476" spans="1:11" x14ac:dyDescent="0.35">
      <c r="A1476">
        <v>10201</v>
      </c>
      <c r="B1476">
        <v>39</v>
      </c>
      <c r="C1476">
        <v>100</v>
      </c>
      <c r="D1476">
        <v>3</v>
      </c>
      <c r="E1476">
        <v>45042</v>
      </c>
      <c r="F1476" t="s">
        <v>1344</v>
      </c>
      <c r="G1476">
        <v>58</v>
      </c>
      <c r="H1476" t="s">
        <v>1357</v>
      </c>
      <c r="I1476" t="s">
        <v>1508</v>
      </c>
      <c r="J1476" t="s">
        <v>1348</v>
      </c>
      <c r="K1476" t="s">
        <v>1346</v>
      </c>
    </row>
    <row r="1477" spans="1:11" x14ac:dyDescent="0.35">
      <c r="A1477">
        <v>10211</v>
      </c>
      <c r="B1477">
        <v>25</v>
      </c>
      <c r="C1477">
        <v>90.16</v>
      </c>
      <c r="D1477">
        <v>15</v>
      </c>
      <c r="E1477">
        <v>45037</v>
      </c>
      <c r="F1477" t="s">
        <v>1344</v>
      </c>
      <c r="G1477">
        <v>9</v>
      </c>
      <c r="H1477" t="s">
        <v>1358</v>
      </c>
      <c r="I1477" t="s">
        <v>1508</v>
      </c>
      <c r="J1477" t="s">
        <v>1348</v>
      </c>
      <c r="K1477" t="s">
        <v>1350</v>
      </c>
    </row>
    <row r="1478" spans="1:11" x14ac:dyDescent="0.35">
      <c r="A1478">
        <v>10223</v>
      </c>
      <c r="B1478">
        <v>32</v>
      </c>
      <c r="C1478">
        <v>91.29</v>
      </c>
      <c r="D1478">
        <v>2</v>
      </c>
      <c r="E1478">
        <v>45415</v>
      </c>
      <c r="F1478" t="s">
        <v>1344</v>
      </c>
      <c r="G1478">
        <v>6</v>
      </c>
      <c r="H1478" t="s">
        <v>1359</v>
      </c>
      <c r="I1478" t="s">
        <v>1508</v>
      </c>
      <c r="J1478" t="s">
        <v>1348</v>
      </c>
      <c r="K1478" t="s">
        <v>1350</v>
      </c>
    </row>
    <row r="1479" spans="1:11" x14ac:dyDescent="0.35">
      <c r="A1479">
        <v>10237</v>
      </c>
      <c r="B1479">
        <v>20</v>
      </c>
      <c r="C1479">
        <v>100</v>
      </c>
      <c r="D1479">
        <v>8</v>
      </c>
      <c r="E1479">
        <v>45650</v>
      </c>
      <c r="F1479" t="s">
        <v>1344</v>
      </c>
      <c r="G1479">
        <v>90</v>
      </c>
      <c r="H1479" t="s">
        <v>1360</v>
      </c>
      <c r="I1479" t="s">
        <v>1508</v>
      </c>
      <c r="J1479" t="s">
        <v>1348</v>
      </c>
      <c r="K1479" t="s">
        <v>1346</v>
      </c>
    </row>
    <row r="1480" spans="1:11" x14ac:dyDescent="0.35">
      <c r="A1480">
        <v>10251</v>
      </c>
      <c r="B1480">
        <v>26</v>
      </c>
      <c r="C1480">
        <v>100</v>
      </c>
      <c r="D1480">
        <v>3</v>
      </c>
      <c r="E1480">
        <v>45324</v>
      </c>
      <c r="F1480" t="s">
        <v>1344</v>
      </c>
      <c r="G1480">
        <v>82</v>
      </c>
      <c r="H1480" t="s">
        <v>1361</v>
      </c>
      <c r="I1480" t="s">
        <v>1508</v>
      </c>
      <c r="J1480" t="s">
        <v>1348</v>
      </c>
      <c r="K1480" t="s">
        <v>1350</v>
      </c>
    </row>
    <row r="1481" spans="1:11" x14ac:dyDescent="0.35">
      <c r="A1481">
        <v>10263</v>
      </c>
      <c r="B1481">
        <v>42</v>
      </c>
      <c r="C1481">
        <v>100</v>
      </c>
      <c r="D1481">
        <v>3</v>
      </c>
      <c r="E1481">
        <v>45512</v>
      </c>
      <c r="F1481" t="s">
        <v>1344</v>
      </c>
      <c r="G1481">
        <v>36</v>
      </c>
      <c r="H1481" t="s">
        <v>1362</v>
      </c>
      <c r="I1481" t="s">
        <v>1508</v>
      </c>
      <c r="J1481" t="s">
        <v>1348</v>
      </c>
      <c r="K1481" t="s">
        <v>1350</v>
      </c>
    </row>
    <row r="1482" spans="1:11" x14ac:dyDescent="0.35">
      <c r="A1482">
        <v>10275</v>
      </c>
      <c r="B1482">
        <v>21</v>
      </c>
      <c r="C1482">
        <v>100</v>
      </c>
      <c r="D1482">
        <v>2</v>
      </c>
      <c r="E1482">
        <v>45977</v>
      </c>
      <c r="F1482" t="s">
        <v>1344</v>
      </c>
      <c r="G1482">
        <v>45</v>
      </c>
      <c r="H1482" t="s">
        <v>1363</v>
      </c>
      <c r="I1482" t="s">
        <v>1508</v>
      </c>
      <c r="J1482" t="s">
        <v>1348</v>
      </c>
      <c r="K1482" t="s">
        <v>1350</v>
      </c>
    </row>
    <row r="1483" spans="1:11" x14ac:dyDescent="0.35">
      <c r="A1483">
        <v>10285</v>
      </c>
      <c r="B1483">
        <v>34</v>
      </c>
      <c r="C1483">
        <v>100</v>
      </c>
      <c r="D1483">
        <v>7</v>
      </c>
      <c r="E1483">
        <v>45641</v>
      </c>
      <c r="F1483" t="s">
        <v>1344</v>
      </c>
      <c r="G1483">
        <v>50</v>
      </c>
      <c r="H1483" t="s">
        <v>1364</v>
      </c>
      <c r="I1483" t="s">
        <v>1508</v>
      </c>
      <c r="J1483" t="s">
        <v>1348</v>
      </c>
      <c r="K1483" t="s">
        <v>1350</v>
      </c>
    </row>
    <row r="1484" spans="1:11" x14ac:dyDescent="0.35">
      <c r="A1484">
        <v>10299</v>
      </c>
      <c r="B1484">
        <v>47</v>
      </c>
      <c r="C1484">
        <v>100</v>
      </c>
      <c r="D1484">
        <v>10</v>
      </c>
      <c r="E1484">
        <v>45880</v>
      </c>
      <c r="F1484" t="s">
        <v>1344</v>
      </c>
      <c r="G1484">
        <v>86</v>
      </c>
      <c r="H1484" t="s">
        <v>1365</v>
      </c>
      <c r="I1484" t="s">
        <v>1508</v>
      </c>
      <c r="J1484" t="s">
        <v>1348</v>
      </c>
      <c r="K1484" t="s">
        <v>1346</v>
      </c>
    </row>
    <row r="1485" spans="1:11" x14ac:dyDescent="0.35">
      <c r="A1485">
        <v>10309</v>
      </c>
      <c r="B1485">
        <v>21</v>
      </c>
      <c r="C1485">
        <v>100</v>
      </c>
      <c r="D1485">
        <v>6</v>
      </c>
      <c r="E1485">
        <v>45187</v>
      </c>
      <c r="F1485" t="s">
        <v>1344</v>
      </c>
      <c r="G1485">
        <v>12</v>
      </c>
      <c r="H1485" t="s">
        <v>1366</v>
      </c>
      <c r="I1485" t="s">
        <v>1508</v>
      </c>
      <c r="J1485" t="s">
        <v>1348</v>
      </c>
      <c r="K1485" t="s">
        <v>1350</v>
      </c>
    </row>
    <row r="1486" spans="1:11" x14ac:dyDescent="0.35">
      <c r="A1486">
        <v>10318</v>
      </c>
      <c r="B1486">
        <v>48</v>
      </c>
      <c r="C1486">
        <v>100</v>
      </c>
      <c r="D1486">
        <v>2</v>
      </c>
      <c r="E1486">
        <v>45442</v>
      </c>
      <c r="F1486" t="s">
        <v>1344</v>
      </c>
      <c r="G1486">
        <v>29</v>
      </c>
      <c r="H1486" t="s">
        <v>1367</v>
      </c>
      <c r="I1486" t="s">
        <v>1508</v>
      </c>
      <c r="J1486" t="s">
        <v>1348</v>
      </c>
      <c r="K1486" t="s">
        <v>1350</v>
      </c>
    </row>
    <row r="1487" spans="1:11" x14ac:dyDescent="0.35">
      <c r="A1487">
        <v>10329</v>
      </c>
      <c r="B1487">
        <v>30</v>
      </c>
      <c r="C1487">
        <v>87.78</v>
      </c>
      <c r="D1487">
        <v>7</v>
      </c>
      <c r="E1487">
        <v>45579</v>
      </c>
      <c r="F1487" t="s">
        <v>1344</v>
      </c>
      <c r="G1487">
        <v>46</v>
      </c>
      <c r="H1487" t="s">
        <v>1347</v>
      </c>
      <c r="I1487" t="s">
        <v>1508</v>
      </c>
      <c r="J1487" t="s">
        <v>1348</v>
      </c>
      <c r="K1487" t="s">
        <v>1350</v>
      </c>
    </row>
    <row r="1488" spans="1:11" x14ac:dyDescent="0.35">
      <c r="A1488">
        <v>10339</v>
      </c>
      <c r="B1488">
        <v>27</v>
      </c>
      <c r="C1488">
        <v>84.39</v>
      </c>
      <c r="D1488">
        <v>10</v>
      </c>
      <c r="E1488">
        <v>45131</v>
      </c>
      <c r="F1488" t="s">
        <v>1344</v>
      </c>
      <c r="G1488">
        <v>84</v>
      </c>
      <c r="H1488" t="s">
        <v>1388</v>
      </c>
      <c r="I1488" t="s">
        <v>1508</v>
      </c>
      <c r="J1488" t="s">
        <v>1348</v>
      </c>
      <c r="K1488" t="s">
        <v>1346</v>
      </c>
    </row>
    <row r="1489" spans="1:11" x14ac:dyDescent="0.35">
      <c r="A1489">
        <v>10362</v>
      </c>
      <c r="B1489">
        <v>50</v>
      </c>
      <c r="C1489">
        <v>96.92</v>
      </c>
      <c r="D1489">
        <v>2</v>
      </c>
      <c r="E1489">
        <v>45420</v>
      </c>
      <c r="F1489" t="s">
        <v>1344</v>
      </c>
      <c r="G1489">
        <v>81</v>
      </c>
      <c r="H1489" t="s">
        <v>1354</v>
      </c>
      <c r="I1489" t="s">
        <v>1508</v>
      </c>
      <c r="J1489" t="s">
        <v>1348</v>
      </c>
      <c r="K1489" t="s">
        <v>1350</v>
      </c>
    </row>
    <row r="1490" spans="1:11" x14ac:dyDescent="0.35">
      <c r="A1490">
        <v>10374</v>
      </c>
      <c r="B1490">
        <v>38</v>
      </c>
      <c r="C1490">
        <v>100</v>
      </c>
      <c r="D1490">
        <v>6</v>
      </c>
      <c r="E1490">
        <v>45809</v>
      </c>
      <c r="F1490" t="s">
        <v>1344</v>
      </c>
      <c r="G1490">
        <v>7</v>
      </c>
      <c r="H1490" t="s">
        <v>1381</v>
      </c>
      <c r="I1490" t="s">
        <v>1508</v>
      </c>
      <c r="J1490" t="s">
        <v>1348</v>
      </c>
      <c r="K1490" t="s">
        <v>1350</v>
      </c>
    </row>
    <row r="1491" spans="1:11" x14ac:dyDescent="0.35">
      <c r="A1491">
        <v>10389</v>
      </c>
      <c r="B1491">
        <v>45</v>
      </c>
      <c r="C1491">
        <v>100</v>
      </c>
      <c r="D1491">
        <v>1</v>
      </c>
      <c r="E1491">
        <v>44993</v>
      </c>
      <c r="F1491" t="s">
        <v>1344</v>
      </c>
      <c r="G1491">
        <v>74</v>
      </c>
      <c r="H1491" t="s">
        <v>1390</v>
      </c>
      <c r="I1491" t="s">
        <v>1508</v>
      </c>
      <c r="J1491" t="s">
        <v>1348</v>
      </c>
      <c r="K1491" t="s">
        <v>1346</v>
      </c>
    </row>
    <row r="1492" spans="1:11" x14ac:dyDescent="0.35">
      <c r="A1492">
        <v>10403</v>
      </c>
      <c r="B1492">
        <v>46</v>
      </c>
      <c r="C1492">
        <v>100</v>
      </c>
      <c r="D1492">
        <v>8</v>
      </c>
      <c r="E1492">
        <v>45494</v>
      </c>
      <c r="F1492" t="s">
        <v>1344</v>
      </c>
      <c r="G1492">
        <v>88</v>
      </c>
      <c r="H1492" t="s">
        <v>1372</v>
      </c>
      <c r="I1492" t="s">
        <v>1508</v>
      </c>
      <c r="J1492" t="s">
        <v>1348</v>
      </c>
      <c r="K1492" t="s">
        <v>1346</v>
      </c>
    </row>
    <row r="1493" spans="1:11" x14ac:dyDescent="0.35">
      <c r="A1493">
        <v>10417</v>
      </c>
      <c r="B1493">
        <v>35</v>
      </c>
      <c r="C1493">
        <v>100</v>
      </c>
      <c r="D1493">
        <v>3</v>
      </c>
      <c r="E1493">
        <v>45243</v>
      </c>
      <c r="F1493" t="s">
        <v>1373</v>
      </c>
      <c r="G1493">
        <v>34</v>
      </c>
      <c r="H1493" t="s">
        <v>1374</v>
      </c>
      <c r="I1493" t="s">
        <v>1508</v>
      </c>
      <c r="J1493" t="s">
        <v>1348</v>
      </c>
      <c r="K1493" t="s">
        <v>1368</v>
      </c>
    </row>
    <row r="1494" spans="1:11" x14ac:dyDescent="0.35">
      <c r="A1494">
        <v>10110</v>
      </c>
      <c r="B1494">
        <v>29</v>
      </c>
      <c r="C1494">
        <v>59.37</v>
      </c>
      <c r="D1494">
        <v>15</v>
      </c>
      <c r="E1494">
        <v>45071</v>
      </c>
      <c r="F1494" t="s">
        <v>1344</v>
      </c>
      <c r="G1494">
        <v>11</v>
      </c>
      <c r="H1494" t="s">
        <v>1440</v>
      </c>
      <c r="I1494" t="s">
        <v>1509</v>
      </c>
      <c r="J1494" t="s">
        <v>1376</v>
      </c>
      <c r="K1494" t="s">
        <v>1350</v>
      </c>
    </row>
    <row r="1495" spans="1:11" x14ac:dyDescent="0.35">
      <c r="A1495">
        <v>10123</v>
      </c>
      <c r="B1495">
        <v>50</v>
      </c>
      <c r="C1495">
        <v>59.87</v>
      </c>
      <c r="D1495">
        <v>1</v>
      </c>
      <c r="E1495">
        <v>45683</v>
      </c>
      <c r="F1495" t="s">
        <v>1344</v>
      </c>
      <c r="G1495">
        <v>4</v>
      </c>
      <c r="H1495" t="s">
        <v>1401</v>
      </c>
      <c r="I1495" t="s">
        <v>1509</v>
      </c>
      <c r="J1495" t="s">
        <v>1376</v>
      </c>
      <c r="K1495" t="s">
        <v>1350</v>
      </c>
    </row>
    <row r="1496" spans="1:11" x14ac:dyDescent="0.35">
      <c r="A1496">
        <v>10137</v>
      </c>
      <c r="B1496">
        <v>26</v>
      </c>
      <c r="C1496">
        <v>49.81</v>
      </c>
      <c r="D1496">
        <v>1</v>
      </c>
      <c r="E1496">
        <v>45948</v>
      </c>
      <c r="F1496" t="s">
        <v>1344</v>
      </c>
      <c r="G1496">
        <v>68</v>
      </c>
      <c r="H1496" t="s">
        <v>1349</v>
      </c>
      <c r="I1496" t="s">
        <v>1509</v>
      </c>
      <c r="J1496" t="s">
        <v>1376</v>
      </c>
      <c r="K1496" t="s">
        <v>1350</v>
      </c>
    </row>
    <row r="1497" spans="1:11" x14ac:dyDescent="0.35">
      <c r="A1497">
        <v>10148</v>
      </c>
      <c r="B1497">
        <v>47</v>
      </c>
      <c r="C1497">
        <v>56.85</v>
      </c>
      <c r="D1497">
        <v>8</v>
      </c>
      <c r="E1497">
        <v>45781</v>
      </c>
      <c r="F1497" t="s">
        <v>1344</v>
      </c>
      <c r="G1497">
        <v>3</v>
      </c>
      <c r="H1497" t="s">
        <v>1395</v>
      </c>
      <c r="I1497" t="s">
        <v>1509</v>
      </c>
      <c r="J1497" t="s">
        <v>1376</v>
      </c>
      <c r="K1497" t="s">
        <v>1346</v>
      </c>
    </row>
    <row r="1498" spans="1:11" x14ac:dyDescent="0.35">
      <c r="A1498">
        <v>10161</v>
      </c>
      <c r="B1498">
        <v>23</v>
      </c>
      <c r="C1498">
        <v>53.33</v>
      </c>
      <c r="D1498">
        <v>7</v>
      </c>
      <c r="E1498">
        <v>44934</v>
      </c>
      <c r="F1498" t="s">
        <v>1344</v>
      </c>
      <c r="G1498">
        <v>41</v>
      </c>
      <c r="H1498" t="s">
        <v>1441</v>
      </c>
      <c r="I1498" t="s">
        <v>1509</v>
      </c>
      <c r="J1498" t="s">
        <v>1376</v>
      </c>
      <c r="K1498" t="s">
        <v>1350</v>
      </c>
    </row>
    <row r="1499" spans="1:11" x14ac:dyDescent="0.35">
      <c r="A1499">
        <v>10172</v>
      </c>
      <c r="B1499">
        <v>34</v>
      </c>
      <c r="C1499">
        <v>42.76</v>
      </c>
      <c r="D1499">
        <v>5</v>
      </c>
      <c r="E1499">
        <v>45849</v>
      </c>
      <c r="F1499" t="s">
        <v>1344</v>
      </c>
      <c r="G1499">
        <v>36</v>
      </c>
      <c r="H1499" t="s">
        <v>1362</v>
      </c>
      <c r="I1499" t="s">
        <v>1509</v>
      </c>
      <c r="J1499" t="s">
        <v>1376</v>
      </c>
      <c r="K1499" t="s">
        <v>1350</v>
      </c>
    </row>
    <row r="1500" spans="1:11" x14ac:dyDescent="0.35">
      <c r="A1500">
        <v>10181</v>
      </c>
      <c r="B1500">
        <v>34</v>
      </c>
      <c r="C1500">
        <v>53.83</v>
      </c>
      <c r="D1500">
        <v>1</v>
      </c>
      <c r="E1500">
        <v>45295</v>
      </c>
      <c r="F1500" t="s">
        <v>1344</v>
      </c>
      <c r="G1500">
        <v>42</v>
      </c>
      <c r="H1500" t="s">
        <v>1356</v>
      </c>
      <c r="I1500" t="s">
        <v>1509</v>
      </c>
      <c r="J1500" t="s">
        <v>1376</v>
      </c>
      <c r="K1500" t="s">
        <v>1350</v>
      </c>
    </row>
    <row r="1501" spans="1:11" x14ac:dyDescent="0.35">
      <c r="A1501">
        <v>10192</v>
      </c>
      <c r="B1501">
        <v>47</v>
      </c>
      <c r="C1501">
        <v>53.83</v>
      </c>
      <c r="D1501">
        <v>6</v>
      </c>
      <c r="E1501">
        <v>45164</v>
      </c>
      <c r="F1501" t="s">
        <v>1344</v>
      </c>
      <c r="G1501">
        <v>62</v>
      </c>
      <c r="H1501" t="s">
        <v>1393</v>
      </c>
      <c r="I1501" t="s">
        <v>1509</v>
      </c>
      <c r="J1501" t="s">
        <v>1376</v>
      </c>
      <c r="K1501" t="s">
        <v>1350</v>
      </c>
    </row>
    <row r="1502" spans="1:11" x14ac:dyDescent="0.35">
      <c r="A1502">
        <v>10204</v>
      </c>
      <c r="B1502">
        <v>45</v>
      </c>
      <c r="C1502">
        <v>49.81</v>
      </c>
      <c r="D1502">
        <v>12</v>
      </c>
      <c r="E1502">
        <v>45426</v>
      </c>
      <c r="F1502" t="s">
        <v>1344</v>
      </c>
      <c r="G1502">
        <v>60</v>
      </c>
      <c r="H1502" t="s">
        <v>1437</v>
      </c>
      <c r="I1502" t="s">
        <v>1509</v>
      </c>
      <c r="J1502" t="s">
        <v>1376</v>
      </c>
      <c r="K1502" t="s">
        <v>1350</v>
      </c>
    </row>
    <row r="1503" spans="1:11" x14ac:dyDescent="0.35">
      <c r="A1503">
        <v>10212</v>
      </c>
      <c r="B1503">
        <v>45</v>
      </c>
      <c r="C1503">
        <v>53.33</v>
      </c>
      <c r="D1503">
        <v>5</v>
      </c>
      <c r="E1503">
        <v>45945</v>
      </c>
      <c r="F1503" t="s">
        <v>1344</v>
      </c>
      <c r="G1503">
        <v>34</v>
      </c>
      <c r="H1503" t="s">
        <v>1374</v>
      </c>
      <c r="I1503" t="s">
        <v>1509</v>
      </c>
      <c r="J1503" t="s">
        <v>1376</v>
      </c>
      <c r="K1503" t="s">
        <v>1350</v>
      </c>
    </row>
    <row r="1504" spans="1:11" x14ac:dyDescent="0.35">
      <c r="A1504">
        <v>10226</v>
      </c>
      <c r="B1504">
        <v>36</v>
      </c>
      <c r="C1504">
        <v>43.27</v>
      </c>
      <c r="D1504">
        <v>3</v>
      </c>
      <c r="E1504">
        <v>45609</v>
      </c>
      <c r="F1504" t="s">
        <v>1344</v>
      </c>
      <c r="G1504">
        <v>22</v>
      </c>
      <c r="H1504" t="s">
        <v>1413</v>
      </c>
      <c r="I1504" t="s">
        <v>1509</v>
      </c>
      <c r="J1504" t="s">
        <v>1376</v>
      </c>
      <c r="K1504" t="s">
        <v>1350</v>
      </c>
    </row>
    <row r="1505" spans="1:11" x14ac:dyDescent="0.35">
      <c r="A1505">
        <v>10241</v>
      </c>
      <c r="B1505">
        <v>21</v>
      </c>
      <c r="C1505">
        <v>40.25</v>
      </c>
      <c r="D1505">
        <v>10</v>
      </c>
      <c r="E1505">
        <v>46002</v>
      </c>
      <c r="F1505" t="s">
        <v>1344</v>
      </c>
      <c r="G1505">
        <v>54</v>
      </c>
      <c r="H1505" t="s">
        <v>1455</v>
      </c>
      <c r="I1505" t="s">
        <v>1509</v>
      </c>
      <c r="J1505" t="s">
        <v>1376</v>
      </c>
      <c r="K1505" t="s">
        <v>1346</v>
      </c>
    </row>
    <row r="1506" spans="1:11" x14ac:dyDescent="0.35">
      <c r="A1506">
        <v>10266</v>
      </c>
      <c r="B1506">
        <v>28</v>
      </c>
      <c r="C1506">
        <v>48.3</v>
      </c>
      <c r="D1506">
        <v>1</v>
      </c>
      <c r="E1506">
        <v>44983</v>
      </c>
      <c r="F1506" t="s">
        <v>1344</v>
      </c>
      <c r="G1506">
        <v>47</v>
      </c>
      <c r="H1506" t="s">
        <v>1432</v>
      </c>
      <c r="I1506" t="s">
        <v>1509</v>
      </c>
      <c r="J1506" t="s">
        <v>1376</v>
      </c>
      <c r="K1506" t="s">
        <v>1368</v>
      </c>
    </row>
    <row r="1507" spans="1:11" x14ac:dyDescent="0.35">
      <c r="A1507">
        <v>10278</v>
      </c>
      <c r="B1507">
        <v>35</v>
      </c>
      <c r="C1507">
        <v>45.28</v>
      </c>
      <c r="D1507">
        <v>1</v>
      </c>
      <c r="E1507">
        <v>45472</v>
      </c>
      <c r="F1507" t="s">
        <v>1344</v>
      </c>
      <c r="G1507">
        <v>76</v>
      </c>
      <c r="H1507" t="s">
        <v>1458</v>
      </c>
      <c r="I1507" t="s">
        <v>1509</v>
      </c>
      <c r="J1507" t="s">
        <v>1376</v>
      </c>
      <c r="K1507" t="s">
        <v>1350</v>
      </c>
    </row>
    <row r="1508" spans="1:11" x14ac:dyDescent="0.35">
      <c r="A1508">
        <v>10288</v>
      </c>
      <c r="B1508">
        <v>50</v>
      </c>
      <c r="C1508">
        <v>52.32</v>
      </c>
      <c r="D1508">
        <v>13</v>
      </c>
      <c r="E1508">
        <v>45554</v>
      </c>
      <c r="F1508" t="s">
        <v>1344</v>
      </c>
      <c r="G1508">
        <v>40</v>
      </c>
      <c r="H1508" t="s">
        <v>1426</v>
      </c>
      <c r="I1508" t="s">
        <v>1509</v>
      </c>
      <c r="J1508" t="s">
        <v>1376</v>
      </c>
      <c r="K1508" t="s">
        <v>1346</v>
      </c>
    </row>
    <row r="1509" spans="1:11" x14ac:dyDescent="0.35">
      <c r="A1509">
        <v>10301</v>
      </c>
      <c r="B1509">
        <v>22</v>
      </c>
      <c r="C1509">
        <v>51.32</v>
      </c>
      <c r="D1509">
        <v>3</v>
      </c>
      <c r="E1509">
        <v>45844</v>
      </c>
      <c r="F1509" t="s">
        <v>1344</v>
      </c>
      <c r="G1509">
        <v>61</v>
      </c>
      <c r="H1509" t="s">
        <v>1459</v>
      </c>
      <c r="I1509" t="s">
        <v>1509</v>
      </c>
      <c r="J1509" t="s">
        <v>1376</v>
      </c>
      <c r="K1509" t="s">
        <v>1350</v>
      </c>
    </row>
    <row r="1510" spans="1:11" x14ac:dyDescent="0.35">
      <c r="A1510">
        <v>10311</v>
      </c>
      <c r="B1510">
        <v>45</v>
      </c>
      <c r="C1510">
        <v>49.3</v>
      </c>
      <c r="D1510">
        <v>8</v>
      </c>
      <c r="E1510">
        <v>45989</v>
      </c>
      <c r="F1510" t="s">
        <v>1344</v>
      </c>
      <c r="G1510">
        <v>34</v>
      </c>
      <c r="H1510" t="s">
        <v>1374</v>
      </c>
      <c r="I1510" t="s">
        <v>1509</v>
      </c>
      <c r="J1510" t="s">
        <v>1376</v>
      </c>
      <c r="K1510" t="s">
        <v>1346</v>
      </c>
    </row>
    <row r="1511" spans="1:11" x14ac:dyDescent="0.35">
      <c r="A1511">
        <v>10321</v>
      </c>
      <c r="B1511">
        <v>48</v>
      </c>
      <c r="C1511">
        <v>42.26</v>
      </c>
      <c r="D1511">
        <v>5</v>
      </c>
      <c r="E1511">
        <v>45863</v>
      </c>
      <c r="F1511" t="s">
        <v>1344</v>
      </c>
      <c r="G1511">
        <v>35</v>
      </c>
      <c r="H1511" t="s">
        <v>1371</v>
      </c>
      <c r="I1511" t="s">
        <v>1509</v>
      </c>
      <c r="J1511" t="s">
        <v>1376</v>
      </c>
      <c r="K1511" t="s">
        <v>1346</v>
      </c>
    </row>
    <row r="1512" spans="1:11" x14ac:dyDescent="0.35">
      <c r="A1512">
        <v>10332</v>
      </c>
      <c r="B1512">
        <v>20</v>
      </c>
      <c r="C1512">
        <v>87.96</v>
      </c>
      <c r="D1512">
        <v>5</v>
      </c>
      <c r="E1512">
        <v>45651</v>
      </c>
      <c r="F1512" t="s">
        <v>1344</v>
      </c>
      <c r="G1512">
        <v>11</v>
      </c>
      <c r="H1512" t="s">
        <v>1440</v>
      </c>
      <c r="I1512" t="s">
        <v>1509</v>
      </c>
      <c r="J1512" t="s">
        <v>1376</v>
      </c>
      <c r="K1512" t="s">
        <v>1350</v>
      </c>
    </row>
    <row r="1513" spans="1:11" x14ac:dyDescent="0.35">
      <c r="A1513">
        <v>10343</v>
      </c>
      <c r="B1513">
        <v>27</v>
      </c>
      <c r="C1513">
        <v>36.21</v>
      </c>
      <c r="D1513">
        <v>6</v>
      </c>
      <c r="E1513">
        <v>45413</v>
      </c>
      <c r="F1513" t="s">
        <v>1344</v>
      </c>
      <c r="G1513">
        <v>68</v>
      </c>
      <c r="H1513" t="s">
        <v>1349</v>
      </c>
      <c r="I1513" t="s">
        <v>1509</v>
      </c>
      <c r="J1513" t="s">
        <v>1376</v>
      </c>
      <c r="K1513" t="s">
        <v>1350</v>
      </c>
    </row>
    <row r="1514" spans="1:11" x14ac:dyDescent="0.35">
      <c r="A1514">
        <v>10367</v>
      </c>
      <c r="B1514">
        <v>38</v>
      </c>
      <c r="C1514">
        <v>38.5</v>
      </c>
      <c r="D1514">
        <v>11</v>
      </c>
      <c r="E1514">
        <v>45017</v>
      </c>
      <c r="F1514" t="s">
        <v>1423</v>
      </c>
      <c r="G1514">
        <v>87</v>
      </c>
      <c r="H1514" t="s">
        <v>1352</v>
      </c>
      <c r="I1514" t="s">
        <v>1509</v>
      </c>
      <c r="J1514" t="s">
        <v>1376</v>
      </c>
      <c r="K1514" t="s">
        <v>1346</v>
      </c>
    </row>
    <row r="1515" spans="1:11" x14ac:dyDescent="0.35">
      <c r="A1515">
        <v>10379</v>
      </c>
      <c r="B1515">
        <v>32</v>
      </c>
      <c r="C1515">
        <v>100</v>
      </c>
      <c r="D1515">
        <v>3</v>
      </c>
      <c r="E1515">
        <v>44981</v>
      </c>
      <c r="F1515" t="s">
        <v>1344</v>
      </c>
      <c r="G1515">
        <v>34</v>
      </c>
      <c r="H1515" t="s">
        <v>1374</v>
      </c>
      <c r="I1515" t="s">
        <v>1509</v>
      </c>
      <c r="J1515" t="s">
        <v>1376</v>
      </c>
      <c r="K1515" t="s">
        <v>1350</v>
      </c>
    </row>
    <row r="1516" spans="1:11" x14ac:dyDescent="0.35">
      <c r="A1516">
        <v>10407</v>
      </c>
      <c r="B1516">
        <v>64</v>
      </c>
      <c r="C1516">
        <v>40.25</v>
      </c>
      <c r="D1516">
        <v>10</v>
      </c>
      <c r="E1516">
        <v>45342</v>
      </c>
      <c r="F1516" t="s">
        <v>1420</v>
      </c>
      <c r="G1516">
        <v>83</v>
      </c>
      <c r="H1516" t="s">
        <v>1419</v>
      </c>
      <c r="I1516" t="s">
        <v>1509</v>
      </c>
      <c r="J1516" t="s">
        <v>1376</v>
      </c>
      <c r="K1516" t="s">
        <v>1368</v>
      </c>
    </row>
    <row r="1517" spans="1:11" x14ac:dyDescent="0.35">
      <c r="A1517">
        <v>10420</v>
      </c>
      <c r="B1517">
        <v>37</v>
      </c>
      <c r="C1517">
        <v>60.37</v>
      </c>
      <c r="D1517">
        <v>13</v>
      </c>
      <c r="E1517">
        <v>45271</v>
      </c>
      <c r="F1517" t="s">
        <v>1397</v>
      </c>
      <c r="G1517">
        <v>77</v>
      </c>
      <c r="H1517" t="s">
        <v>1370</v>
      </c>
      <c r="I1517" t="s">
        <v>1509</v>
      </c>
      <c r="J1517" t="s">
        <v>1376</v>
      </c>
      <c r="K1517" t="s">
        <v>1350</v>
      </c>
    </row>
    <row r="1518" spans="1:11" x14ac:dyDescent="0.35">
      <c r="A1518">
        <v>10106</v>
      </c>
      <c r="B1518">
        <v>28</v>
      </c>
      <c r="C1518">
        <v>88.63</v>
      </c>
      <c r="D1518">
        <v>4</v>
      </c>
      <c r="E1518">
        <v>45103</v>
      </c>
      <c r="F1518" t="s">
        <v>1344</v>
      </c>
      <c r="G1518">
        <v>69</v>
      </c>
      <c r="H1518" t="s">
        <v>1462</v>
      </c>
      <c r="I1518" t="s">
        <v>1510</v>
      </c>
      <c r="J1518" t="s">
        <v>1467</v>
      </c>
      <c r="K1518" t="s">
        <v>1350</v>
      </c>
    </row>
    <row r="1519" spans="1:11" x14ac:dyDescent="0.35">
      <c r="A1519">
        <v>10120</v>
      </c>
      <c r="B1519">
        <v>39</v>
      </c>
      <c r="C1519">
        <v>100</v>
      </c>
      <c r="D1519">
        <v>10</v>
      </c>
      <c r="E1519">
        <v>45918</v>
      </c>
      <c r="F1519" t="s">
        <v>1344</v>
      </c>
      <c r="G1519">
        <v>6</v>
      </c>
      <c r="H1519" t="s">
        <v>1359</v>
      </c>
      <c r="I1519" t="s">
        <v>1510</v>
      </c>
      <c r="J1519" t="s">
        <v>1467</v>
      </c>
      <c r="K1519" t="s">
        <v>1346</v>
      </c>
    </row>
    <row r="1520" spans="1:11" x14ac:dyDescent="0.35">
      <c r="A1520">
        <v>10133</v>
      </c>
      <c r="B1520">
        <v>41</v>
      </c>
      <c r="C1520">
        <v>94.1</v>
      </c>
      <c r="D1520">
        <v>5</v>
      </c>
      <c r="E1520">
        <v>45516</v>
      </c>
      <c r="F1520" t="s">
        <v>1344</v>
      </c>
      <c r="G1520">
        <v>34</v>
      </c>
      <c r="H1520" t="s">
        <v>1374</v>
      </c>
      <c r="I1520" t="s">
        <v>1510</v>
      </c>
      <c r="J1520" t="s">
        <v>1467</v>
      </c>
      <c r="K1520" t="s">
        <v>1350</v>
      </c>
    </row>
    <row r="1521" spans="1:11" x14ac:dyDescent="0.35">
      <c r="A1521">
        <v>10145</v>
      </c>
      <c r="B1521">
        <v>40</v>
      </c>
      <c r="C1521">
        <v>87.54</v>
      </c>
      <c r="D1521">
        <v>16</v>
      </c>
      <c r="E1521">
        <v>45992</v>
      </c>
      <c r="F1521" t="s">
        <v>1344</v>
      </c>
      <c r="G1521">
        <v>87</v>
      </c>
      <c r="H1521" t="s">
        <v>1352</v>
      </c>
      <c r="I1521" t="s">
        <v>1510</v>
      </c>
      <c r="J1521" t="s">
        <v>1467</v>
      </c>
      <c r="K1521" t="s">
        <v>1350</v>
      </c>
    </row>
    <row r="1522" spans="1:11" x14ac:dyDescent="0.35">
      <c r="A1522">
        <v>10168</v>
      </c>
      <c r="B1522">
        <v>49</v>
      </c>
      <c r="C1522">
        <v>100</v>
      </c>
      <c r="D1522">
        <v>11</v>
      </c>
      <c r="E1522">
        <v>45951</v>
      </c>
      <c r="F1522" t="s">
        <v>1344</v>
      </c>
      <c r="G1522">
        <v>81</v>
      </c>
      <c r="H1522" t="s">
        <v>1354</v>
      </c>
      <c r="I1522" t="s">
        <v>1510</v>
      </c>
      <c r="J1522" t="s">
        <v>1467</v>
      </c>
      <c r="K1522" t="s">
        <v>1350</v>
      </c>
    </row>
    <row r="1523" spans="1:11" x14ac:dyDescent="0.35">
      <c r="A1523">
        <v>10210</v>
      </c>
      <c r="B1523">
        <v>27</v>
      </c>
      <c r="C1523">
        <v>98.48</v>
      </c>
      <c r="D1523">
        <v>9</v>
      </c>
      <c r="E1523">
        <v>45067</v>
      </c>
      <c r="F1523" t="s">
        <v>1344</v>
      </c>
      <c r="G1523">
        <v>64</v>
      </c>
      <c r="H1523" t="s">
        <v>1399</v>
      </c>
      <c r="I1523" t="s">
        <v>1510</v>
      </c>
      <c r="J1523" t="s">
        <v>1467</v>
      </c>
      <c r="K1523" t="s">
        <v>1350</v>
      </c>
    </row>
    <row r="1524" spans="1:11" x14ac:dyDescent="0.35">
      <c r="A1524">
        <v>10223</v>
      </c>
      <c r="B1524">
        <v>34</v>
      </c>
      <c r="C1524">
        <v>100</v>
      </c>
      <c r="D1524">
        <v>11</v>
      </c>
      <c r="E1524">
        <v>44970</v>
      </c>
      <c r="F1524" t="s">
        <v>1344</v>
      </c>
      <c r="G1524">
        <v>6</v>
      </c>
      <c r="H1524" t="s">
        <v>1359</v>
      </c>
      <c r="I1524" t="s">
        <v>1510</v>
      </c>
      <c r="J1524" t="s">
        <v>1467</v>
      </c>
      <c r="K1524" t="s">
        <v>1350</v>
      </c>
    </row>
    <row r="1525" spans="1:11" x14ac:dyDescent="0.35">
      <c r="A1525">
        <v>10235</v>
      </c>
      <c r="B1525">
        <v>23</v>
      </c>
      <c r="C1525">
        <v>96.29</v>
      </c>
      <c r="D1525">
        <v>5</v>
      </c>
      <c r="E1525">
        <v>45117</v>
      </c>
      <c r="F1525" t="s">
        <v>1344</v>
      </c>
      <c r="G1525">
        <v>70</v>
      </c>
      <c r="H1525" t="s">
        <v>1415</v>
      </c>
      <c r="I1525" t="s">
        <v>1510</v>
      </c>
      <c r="J1525" t="s">
        <v>1467</v>
      </c>
      <c r="K1525" t="s">
        <v>1346</v>
      </c>
    </row>
    <row r="1526" spans="1:11" x14ac:dyDescent="0.35">
      <c r="A1526">
        <v>10250</v>
      </c>
      <c r="B1526">
        <v>31</v>
      </c>
      <c r="C1526">
        <v>88.63</v>
      </c>
      <c r="D1526">
        <v>6</v>
      </c>
      <c r="E1526">
        <v>45502</v>
      </c>
      <c r="F1526" t="s">
        <v>1344</v>
      </c>
      <c r="G1526">
        <v>83</v>
      </c>
      <c r="H1526" t="s">
        <v>1419</v>
      </c>
      <c r="I1526" t="s">
        <v>1510</v>
      </c>
      <c r="J1526" t="s">
        <v>1467</v>
      </c>
      <c r="K1526" t="s">
        <v>1368</v>
      </c>
    </row>
    <row r="1527" spans="1:11" x14ac:dyDescent="0.35">
      <c r="A1527">
        <v>10262</v>
      </c>
      <c r="B1527">
        <v>34</v>
      </c>
      <c r="C1527">
        <v>97.38</v>
      </c>
      <c r="D1527">
        <v>1</v>
      </c>
      <c r="E1527">
        <v>45211</v>
      </c>
      <c r="F1527" t="s">
        <v>1408</v>
      </c>
      <c r="G1527">
        <v>34</v>
      </c>
      <c r="H1527" t="s">
        <v>1374</v>
      </c>
      <c r="I1527" t="s">
        <v>1510</v>
      </c>
      <c r="J1527" t="s">
        <v>1467</v>
      </c>
      <c r="K1527" t="s">
        <v>1350</v>
      </c>
    </row>
    <row r="1528" spans="1:11" x14ac:dyDescent="0.35">
      <c r="A1528">
        <v>10275</v>
      </c>
      <c r="B1528">
        <v>25</v>
      </c>
      <c r="C1528">
        <v>95.2</v>
      </c>
      <c r="D1528">
        <v>11</v>
      </c>
      <c r="E1528">
        <v>45315</v>
      </c>
      <c r="F1528" t="s">
        <v>1344</v>
      </c>
      <c r="G1528">
        <v>45</v>
      </c>
      <c r="H1528" t="s">
        <v>1363</v>
      </c>
      <c r="I1528" t="s">
        <v>1510</v>
      </c>
      <c r="J1528" t="s">
        <v>1467</v>
      </c>
      <c r="K1528" t="s">
        <v>1350</v>
      </c>
    </row>
    <row r="1529" spans="1:11" x14ac:dyDescent="0.35">
      <c r="A1529">
        <v>10284</v>
      </c>
      <c r="B1529">
        <v>22</v>
      </c>
      <c r="C1529">
        <v>100</v>
      </c>
      <c r="D1529">
        <v>3</v>
      </c>
      <c r="E1529">
        <v>45511</v>
      </c>
      <c r="F1529" t="s">
        <v>1344</v>
      </c>
      <c r="G1529">
        <v>61</v>
      </c>
      <c r="H1529" t="s">
        <v>1459</v>
      </c>
      <c r="I1529" t="s">
        <v>1510</v>
      </c>
      <c r="J1529" t="s">
        <v>1467</v>
      </c>
      <c r="K1529" t="s">
        <v>1350</v>
      </c>
    </row>
    <row r="1530" spans="1:11" x14ac:dyDescent="0.35">
      <c r="A1530">
        <v>10297</v>
      </c>
      <c r="B1530">
        <v>32</v>
      </c>
      <c r="C1530">
        <v>100</v>
      </c>
      <c r="D1530">
        <v>6</v>
      </c>
      <c r="E1530">
        <v>45946</v>
      </c>
      <c r="F1530" t="s">
        <v>1344</v>
      </c>
      <c r="G1530">
        <v>21</v>
      </c>
      <c r="H1530" t="s">
        <v>1438</v>
      </c>
      <c r="I1530" t="s">
        <v>1510</v>
      </c>
      <c r="J1530" t="s">
        <v>1467</v>
      </c>
      <c r="K1530" t="s">
        <v>1346</v>
      </c>
    </row>
    <row r="1531" spans="1:11" x14ac:dyDescent="0.35">
      <c r="A1531">
        <v>10308</v>
      </c>
      <c r="B1531">
        <v>31</v>
      </c>
      <c r="C1531">
        <v>100</v>
      </c>
      <c r="D1531">
        <v>9</v>
      </c>
      <c r="E1531">
        <v>45897</v>
      </c>
      <c r="F1531" t="s">
        <v>1344</v>
      </c>
      <c r="G1531">
        <v>55</v>
      </c>
      <c r="H1531" t="s">
        <v>1402</v>
      </c>
      <c r="I1531" t="s">
        <v>1510</v>
      </c>
      <c r="J1531" t="s">
        <v>1467</v>
      </c>
      <c r="K1531" t="s">
        <v>1350</v>
      </c>
    </row>
    <row r="1532" spans="1:11" x14ac:dyDescent="0.35">
      <c r="A1532">
        <v>10316</v>
      </c>
      <c r="B1532">
        <v>25</v>
      </c>
      <c r="C1532">
        <v>100</v>
      </c>
      <c r="D1532">
        <v>1</v>
      </c>
      <c r="E1532">
        <v>45137</v>
      </c>
      <c r="F1532" t="s">
        <v>1344</v>
      </c>
      <c r="G1532">
        <v>39</v>
      </c>
      <c r="H1532" t="s">
        <v>1417</v>
      </c>
      <c r="I1532" t="s">
        <v>1510</v>
      </c>
      <c r="J1532" t="s">
        <v>1467</v>
      </c>
      <c r="K1532" t="s">
        <v>1350</v>
      </c>
    </row>
    <row r="1533" spans="1:11" x14ac:dyDescent="0.35">
      <c r="A1533">
        <v>10328</v>
      </c>
      <c r="B1533">
        <v>47</v>
      </c>
      <c r="C1533">
        <v>87.54</v>
      </c>
      <c r="D1533">
        <v>14</v>
      </c>
      <c r="E1533">
        <v>45064</v>
      </c>
      <c r="F1533" t="s">
        <v>1344</v>
      </c>
      <c r="G1533">
        <v>69</v>
      </c>
      <c r="H1533" t="s">
        <v>1462</v>
      </c>
      <c r="I1533" t="s">
        <v>1510</v>
      </c>
      <c r="J1533" t="s">
        <v>1467</v>
      </c>
      <c r="K1533" t="s">
        <v>1350</v>
      </c>
    </row>
    <row r="1534" spans="1:11" x14ac:dyDescent="0.35">
      <c r="A1534">
        <v>10339</v>
      </c>
      <c r="B1534">
        <v>21</v>
      </c>
      <c r="C1534">
        <v>50.65</v>
      </c>
      <c r="D1534">
        <v>7</v>
      </c>
      <c r="E1534">
        <v>44972</v>
      </c>
      <c r="F1534" t="s">
        <v>1344</v>
      </c>
      <c r="G1534">
        <v>84</v>
      </c>
      <c r="H1534" t="s">
        <v>1388</v>
      </c>
      <c r="I1534" t="s">
        <v>1510</v>
      </c>
      <c r="J1534" t="s">
        <v>1467</v>
      </c>
      <c r="K1534" t="s">
        <v>1346</v>
      </c>
    </row>
    <row r="1535" spans="1:11" x14ac:dyDescent="0.35">
      <c r="A1535">
        <v>10353</v>
      </c>
      <c r="B1535">
        <v>28</v>
      </c>
      <c r="C1535">
        <v>71.73</v>
      </c>
      <c r="D1535">
        <v>2</v>
      </c>
      <c r="E1535">
        <v>44980</v>
      </c>
      <c r="F1535" t="s">
        <v>1344</v>
      </c>
      <c r="G1535">
        <v>37</v>
      </c>
      <c r="H1535" t="s">
        <v>1468</v>
      </c>
      <c r="I1535" t="s">
        <v>1510</v>
      </c>
      <c r="J1535" t="s">
        <v>1467</v>
      </c>
      <c r="K1535" t="s">
        <v>1350</v>
      </c>
    </row>
    <row r="1536" spans="1:11" x14ac:dyDescent="0.35">
      <c r="A1536">
        <v>10374</v>
      </c>
      <c r="B1536">
        <v>46</v>
      </c>
      <c r="C1536">
        <v>94.1</v>
      </c>
      <c r="D1536">
        <v>3</v>
      </c>
      <c r="E1536">
        <v>45860</v>
      </c>
      <c r="F1536" t="s">
        <v>1344</v>
      </c>
      <c r="G1536">
        <v>7</v>
      </c>
      <c r="H1536" t="s">
        <v>1381</v>
      </c>
      <c r="I1536" t="s">
        <v>1510</v>
      </c>
      <c r="J1536" t="s">
        <v>1467</v>
      </c>
      <c r="K1536" t="s">
        <v>1350</v>
      </c>
    </row>
    <row r="1537" spans="1:11" x14ac:dyDescent="0.35">
      <c r="A1537">
        <v>10386</v>
      </c>
      <c r="B1537">
        <v>33</v>
      </c>
      <c r="C1537">
        <v>41.71</v>
      </c>
      <c r="D1537">
        <v>11</v>
      </c>
      <c r="E1537">
        <v>45939</v>
      </c>
      <c r="F1537" t="s">
        <v>1423</v>
      </c>
      <c r="G1537">
        <v>34</v>
      </c>
      <c r="H1537" t="s">
        <v>1374</v>
      </c>
      <c r="I1537" t="s">
        <v>1510</v>
      </c>
      <c r="J1537" t="s">
        <v>1467</v>
      </c>
      <c r="K1537" t="s">
        <v>1346</v>
      </c>
    </row>
    <row r="1538" spans="1:11" x14ac:dyDescent="0.35">
      <c r="A1538">
        <v>10398</v>
      </c>
      <c r="B1538">
        <v>43</v>
      </c>
      <c r="C1538">
        <v>100</v>
      </c>
      <c r="D1538">
        <v>16</v>
      </c>
      <c r="E1538">
        <v>45516</v>
      </c>
      <c r="F1538" t="s">
        <v>1344</v>
      </c>
      <c r="G1538">
        <v>68</v>
      </c>
      <c r="H1538" t="s">
        <v>1349</v>
      </c>
      <c r="I1538" t="s">
        <v>1510</v>
      </c>
      <c r="J1538" t="s">
        <v>1467</v>
      </c>
      <c r="K1538" t="s">
        <v>1350</v>
      </c>
    </row>
    <row r="1539" spans="1:11" x14ac:dyDescent="0.35">
      <c r="A1539">
        <v>10401</v>
      </c>
      <c r="B1539">
        <v>38</v>
      </c>
      <c r="C1539">
        <v>96.29</v>
      </c>
      <c r="D1539">
        <v>5</v>
      </c>
      <c r="E1539">
        <v>45371</v>
      </c>
      <c r="F1539" t="s">
        <v>1420</v>
      </c>
      <c r="G1539">
        <v>82</v>
      </c>
      <c r="H1539" t="s">
        <v>1361</v>
      </c>
      <c r="I1539" t="s">
        <v>1510</v>
      </c>
      <c r="J1539" t="s">
        <v>1467</v>
      </c>
      <c r="K1539" t="s">
        <v>1350</v>
      </c>
    </row>
    <row r="1540" spans="1:11" x14ac:dyDescent="0.35">
      <c r="A1540">
        <v>10416</v>
      </c>
      <c r="B1540">
        <v>47</v>
      </c>
      <c r="C1540">
        <v>88.63</v>
      </c>
      <c r="D1540">
        <v>6</v>
      </c>
      <c r="E1540">
        <v>45317</v>
      </c>
      <c r="F1540" t="s">
        <v>1344</v>
      </c>
      <c r="G1540">
        <v>47</v>
      </c>
      <c r="H1540" t="s">
        <v>1432</v>
      </c>
      <c r="I1540" t="s">
        <v>1510</v>
      </c>
      <c r="J1540" t="s">
        <v>1467</v>
      </c>
      <c r="K1540" t="s">
        <v>1350</v>
      </c>
    </row>
    <row r="1541" spans="1:11" x14ac:dyDescent="0.35">
      <c r="A1541">
        <v>10101</v>
      </c>
      <c r="B1541">
        <v>45</v>
      </c>
      <c r="C1541">
        <v>31.2</v>
      </c>
      <c r="D1541">
        <v>3</v>
      </c>
      <c r="E1541">
        <v>45973</v>
      </c>
      <c r="F1541" t="s">
        <v>1344</v>
      </c>
      <c r="G1541">
        <v>14</v>
      </c>
      <c r="H1541" t="s">
        <v>1434</v>
      </c>
      <c r="I1541" t="s">
        <v>1511</v>
      </c>
      <c r="J1541" t="s">
        <v>1461</v>
      </c>
      <c r="K1541" t="s">
        <v>1350</v>
      </c>
    </row>
    <row r="1542" spans="1:11" x14ac:dyDescent="0.35">
      <c r="A1542">
        <v>10110</v>
      </c>
      <c r="B1542">
        <v>20</v>
      </c>
      <c r="C1542">
        <v>35.51</v>
      </c>
      <c r="D1542">
        <v>3</v>
      </c>
      <c r="E1542">
        <v>45414</v>
      </c>
      <c r="F1542" t="s">
        <v>1344</v>
      </c>
      <c r="G1542">
        <v>11</v>
      </c>
      <c r="H1542" t="s">
        <v>1440</v>
      </c>
      <c r="I1542" t="s">
        <v>1511</v>
      </c>
      <c r="J1542" t="s">
        <v>1461</v>
      </c>
      <c r="K1542" t="s">
        <v>1350</v>
      </c>
    </row>
    <row r="1543" spans="1:11" x14ac:dyDescent="0.35">
      <c r="A1543">
        <v>10124</v>
      </c>
      <c r="B1543">
        <v>45</v>
      </c>
      <c r="C1543">
        <v>37.840000000000003</v>
      </c>
      <c r="D1543">
        <v>2</v>
      </c>
      <c r="E1543">
        <v>45178</v>
      </c>
      <c r="F1543" t="s">
        <v>1344</v>
      </c>
      <c r="G1543">
        <v>76</v>
      </c>
      <c r="H1543" t="s">
        <v>1458</v>
      </c>
      <c r="I1543" t="s">
        <v>1511</v>
      </c>
      <c r="J1543" t="s">
        <v>1461</v>
      </c>
      <c r="K1543" t="s">
        <v>1346</v>
      </c>
    </row>
    <row r="1544" spans="1:11" x14ac:dyDescent="0.35">
      <c r="A1544">
        <v>10149</v>
      </c>
      <c r="B1544">
        <v>36</v>
      </c>
      <c r="C1544">
        <v>33.19</v>
      </c>
      <c r="D1544">
        <v>7</v>
      </c>
      <c r="E1544">
        <v>45340</v>
      </c>
      <c r="F1544" t="s">
        <v>1344</v>
      </c>
      <c r="G1544">
        <v>75</v>
      </c>
      <c r="H1544" t="s">
        <v>1453</v>
      </c>
      <c r="I1544" t="s">
        <v>1511</v>
      </c>
      <c r="J1544" t="s">
        <v>1461</v>
      </c>
      <c r="K1544" t="s">
        <v>1350</v>
      </c>
    </row>
    <row r="1545" spans="1:11" x14ac:dyDescent="0.35">
      <c r="A1545">
        <v>10162</v>
      </c>
      <c r="B1545">
        <v>37</v>
      </c>
      <c r="C1545">
        <v>27.22</v>
      </c>
      <c r="D1545">
        <v>5</v>
      </c>
      <c r="E1545">
        <v>45953</v>
      </c>
      <c r="F1545" t="s">
        <v>1344</v>
      </c>
      <c r="G1545">
        <v>24</v>
      </c>
      <c r="H1545" t="s">
        <v>1353</v>
      </c>
      <c r="I1545" t="s">
        <v>1511</v>
      </c>
      <c r="J1545" t="s">
        <v>1461</v>
      </c>
      <c r="K1545" t="s">
        <v>1350</v>
      </c>
    </row>
    <row r="1546" spans="1:11" x14ac:dyDescent="0.35">
      <c r="A1546">
        <v>10173</v>
      </c>
      <c r="B1546">
        <v>31</v>
      </c>
      <c r="C1546">
        <v>31.53</v>
      </c>
      <c r="D1546">
        <v>9</v>
      </c>
      <c r="E1546">
        <v>44981</v>
      </c>
      <c r="F1546" t="s">
        <v>1344</v>
      </c>
      <c r="G1546">
        <v>69</v>
      </c>
      <c r="H1546" t="s">
        <v>1462</v>
      </c>
      <c r="I1546" t="s">
        <v>1511</v>
      </c>
      <c r="J1546" t="s">
        <v>1461</v>
      </c>
      <c r="K1546" t="s">
        <v>1350</v>
      </c>
    </row>
    <row r="1547" spans="1:11" x14ac:dyDescent="0.35">
      <c r="A1547">
        <v>10182</v>
      </c>
      <c r="B1547">
        <v>39</v>
      </c>
      <c r="C1547">
        <v>36.840000000000003</v>
      </c>
      <c r="D1547">
        <v>6</v>
      </c>
      <c r="E1547">
        <v>45045</v>
      </c>
      <c r="F1547" t="s">
        <v>1344</v>
      </c>
      <c r="G1547">
        <v>57</v>
      </c>
      <c r="H1547" t="s">
        <v>1392</v>
      </c>
      <c r="I1547" t="s">
        <v>1511</v>
      </c>
      <c r="J1547" t="s">
        <v>1461</v>
      </c>
      <c r="K1547" t="s">
        <v>1346</v>
      </c>
    </row>
    <row r="1548" spans="1:11" x14ac:dyDescent="0.35">
      <c r="A1548">
        <v>10193</v>
      </c>
      <c r="B1548">
        <v>26</v>
      </c>
      <c r="C1548">
        <v>29.21</v>
      </c>
      <c r="D1548">
        <v>10</v>
      </c>
      <c r="E1548">
        <v>45065</v>
      </c>
      <c r="F1548" t="s">
        <v>1344</v>
      </c>
      <c r="G1548">
        <v>5</v>
      </c>
      <c r="H1548" t="s">
        <v>1463</v>
      </c>
      <c r="I1548" t="s">
        <v>1511</v>
      </c>
      <c r="J1548" t="s">
        <v>1461</v>
      </c>
      <c r="K1548" t="s">
        <v>1350</v>
      </c>
    </row>
    <row r="1549" spans="1:11" x14ac:dyDescent="0.35">
      <c r="A1549">
        <v>10205</v>
      </c>
      <c r="B1549">
        <v>32</v>
      </c>
      <c r="C1549">
        <v>37.17</v>
      </c>
      <c r="D1549">
        <v>5</v>
      </c>
      <c r="E1549">
        <v>45240</v>
      </c>
      <c r="F1549" t="s">
        <v>1344</v>
      </c>
      <c r="G1549">
        <v>34</v>
      </c>
      <c r="H1549" t="s">
        <v>1374</v>
      </c>
      <c r="I1549" t="s">
        <v>1511</v>
      </c>
      <c r="J1549" t="s">
        <v>1461</v>
      </c>
      <c r="K1549" t="s">
        <v>1350</v>
      </c>
    </row>
    <row r="1550" spans="1:11" x14ac:dyDescent="0.35">
      <c r="A1550">
        <v>10214</v>
      </c>
      <c r="B1550">
        <v>20</v>
      </c>
      <c r="C1550">
        <v>34.19</v>
      </c>
      <c r="D1550">
        <v>3</v>
      </c>
      <c r="E1550">
        <v>45758</v>
      </c>
      <c r="F1550" t="s">
        <v>1344</v>
      </c>
      <c r="G1550">
        <v>25</v>
      </c>
      <c r="H1550" t="s">
        <v>1378</v>
      </c>
      <c r="I1550" t="s">
        <v>1511</v>
      </c>
      <c r="J1550" t="s">
        <v>1461</v>
      </c>
      <c r="K1550" t="s">
        <v>1350</v>
      </c>
    </row>
    <row r="1551" spans="1:11" x14ac:dyDescent="0.35">
      <c r="A1551">
        <v>10227</v>
      </c>
      <c r="B1551">
        <v>42</v>
      </c>
      <c r="C1551">
        <v>29.21</v>
      </c>
      <c r="D1551">
        <v>6</v>
      </c>
      <c r="E1551">
        <v>45500</v>
      </c>
      <c r="F1551" t="s">
        <v>1344</v>
      </c>
      <c r="G1551">
        <v>73</v>
      </c>
      <c r="H1551" t="s">
        <v>1383</v>
      </c>
      <c r="I1551" t="s">
        <v>1511</v>
      </c>
      <c r="J1551" t="s">
        <v>1461</v>
      </c>
      <c r="K1551" t="s">
        <v>1346</v>
      </c>
    </row>
    <row r="1552" spans="1:11" x14ac:dyDescent="0.35">
      <c r="A1552">
        <v>10243</v>
      </c>
      <c r="B1552">
        <v>33</v>
      </c>
      <c r="C1552">
        <v>29.54</v>
      </c>
      <c r="D1552">
        <v>1</v>
      </c>
      <c r="E1552">
        <v>45237</v>
      </c>
      <c r="F1552" t="s">
        <v>1344</v>
      </c>
      <c r="G1552">
        <v>30</v>
      </c>
      <c r="H1552" t="s">
        <v>1425</v>
      </c>
      <c r="I1552" t="s">
        <v>1511</v>
      </c>
      <c r="J1552" t="s">
        <v>1461</v>
      </c>
      <c r="K1552" t="s">
        <v>1350</v>
      </c>
    </row>
    <row r="1553" spans="1:11" x14ac:dyDescent="0.35">
      <c r="A1553">
        <v>10280</v>
      </c>
      <c r="B1553">
        <v>20</v>
      </c>
      <c r="C1553">
        <v>28.88</v>
      </c>
      <c r="D1553">
        <v>12</v>
      </c>
      <c r="E1553">
        <v>45513</v>
      </c>
      <c r="F1553" t="s">
        <v>1344</v>
      </c>
      <c r="G1553">
        <v>2</v>
      </c>
      <c r="H1553" t="s">
        <v>1389</v>
      </c>
      <c r="I1553" t="s">
        <v>1511</v>
      </c>
      <c r="J1553" t="s">
        <v>1461</v>
      </c>
      <c r="K1553" t="s">
        <v>1368</v>
      </c>
    </row>
    <row r="1554" spans="1:11" x14ac:dyDescent="0.35">
      <c r="A1554">
        <v>10288</v>
      </c>
      <c r="B1554">
        <v>29</v>
      </c>
      <c r="C1554">
        <v>38.17</v>
      </c>
      <c r="D1554">
        <v>1</v>
      </c>
      <c r="E1554">
        <v>45263</v>
      </c>
      <c r="F1554" t="s">
        <v>1344</v>
      </c>
      <c r="G1554">
        <v>40</v>
      </c>
      <c r="H1554" t="s">
        <v>1426</v>
      </c>
      <c r="I1554" t="s">
        <v>1511</v>
      </c>
      <c r="J1554" t="s">
        <v>1461</v>
      </c>
      <c r="K1554" t="s">
        <v>1346</v>
      </c>
    </row>
    <row r="1555" spans="1:11" x14ac:dyDescent="0.35">
      <c r="A1555">
        <v>10304</v>
      </c>
      <c r="B1555">
        <v>23</v>
      </c>
      <c r="C1555">
        <v>30.2</v>
      </c>
      <c r="D1555">
        <v>16</v>
      </c>
      <c r="E1555">
        <v>45652</v>
      </c>
      <c r="F1555" t="s">
        <v>1344</v>
      </c>
      <c r="G1555">
        <v>8</v>
      </c>
      <c r="H1555" t="s">
        <v>1391</v>
      </c>
      <c r="I1555" t="s">
        <v>1511</v>
      </c>
      <c r="J1555" t="s">
        <v>1461</v>
      </c>
      <c r="K1555" t="s">
        <v>1368</v>
      </c>
    </row>
    <row r="1556" spans="1:11" x14ac:dyDescent="0.35">
      <c r="A1556">
        <v>10312</v>
      </c>
      <c r="B1556">
        <v>39</v>
      </c>
      <c r="C1556">
        <v>29.54</v>
      </c>
      <c r="D1556">
        <v>13</v>
      </c>
      <c r="E1556">
        <v>45375</v>
      </c>
      <c r="F1556" t="s">
        <v>1344</v>
      </c>
      <c r="G1556">
        <v>57</v>
      </c>
      <c r="H1556" t="s">
        <v>1392</v>
      </c>
      <c r="I1556" t="s">
        <v>1511</v>
      </c>
      <c r="J1556" t="s">
        <v>1461</v>
      </c>
      <c r="K1556" t="s">
        <v>1368</v>
      </c>
    </row>
    <row r="1557" spans="1:11" x14ac:dyDescent="0.35">
      <c r="A1557">
        <v>10322</v>
      </c>
      <c r="B1557">
        <v>20</v>
      </c>
      <c r="C1557">
        <v>100</v>
      </c>
      <c r="D1557">
        <v>3</v>
      </c>
      <c r="E1557">
        <v>45513</v>
      </c>
      <c r="F1557" t="s">
        <v>1344</v>
      </c>
      <c r="G1557">
        <v>62</v>
      </c>
      <c r="H1557" t="s">
        <v>1393</v>
      </c>
      <c r="I1557" t="s">
        <v>1511</v>
      </c>
      <c r="J1557" t="s">
        <v>1461</v>
      </c>
      <c r="K1557" t="s">
        <v>1350</v>
      </c>
    </row>
    <row r="1558" spans="1:11" x14ac:dyDescent="0.35">
      <c r="A1558">
        <v>10332</v>
      </c>
      <c r="B1558">
        <v>45</v>
      </c>
      <c r="C1558">
        <v>81.91</v>
      </c>
      <c r="D1558">
        <v>6</v>
      </c>
      <c r="E1558">
        <v>45441</v>
      </c>
      <c r="F1558" t="s">
        <v>1344</v>
      </c>
      <c r="G1558">
        <v>11</v>
      </c>
      <c r="H1558" t="s">
        <v>1440</v>
      </c>
      <c r="I1558" t="s">
        <v>1511</v>
      </c>
      <c r="J1558" t="s">
        <v>1461</v>
      </c>
      <c r="K1558" t="s">
        <v>1350</v>
      </c>
    </row>
    <row r="1559" spans="1:11" x14ac:dyDescent="0.35">
      <c r="A1559">
        <v>10344</v>
      </c>
      <c r="B1559">
        <v>20</v>
      </c>
      <c r="C1559">
        <v>35.18</v>
      </c>
      <c r="D1559">
        <v>6</v>
      </c>
      <c r="E1559">
        <v>45639</v>
      </c>
      <c r="F1559" t="s">
        <v>1344</v>
      </c>
      <c r="G1559">
        <v>49</v>
      </c>
      <c r="H1559" t="s">
        <v>1429</v>
      </c>
      <c r="I1559" t="s">
        <v>1511</v>
      </c>
      <c r="J1559" t="s">
        <v>1461</v>
      </c>
      <c r="K1559" t="s">
        <v>1368</v>
      </c>
    </row>
    <row r="1560" spans="1:11" x14ac:dyDescent="0.35">
      <c r="A1560">
        <v>10356</v>
      </c>
      <c r="B1560">
        <v>48</v>
      </c>
      <c r="C1560">
        <v>100</v>
      </c>
      <c r="D1560">
        <v>5</v>
      </c>
      <c r="E1560">
        <v>45832</v>
      </c>
      <c r="F1560" t="s">
        <v>1344</v>
      </c>
      <c r="G1560">
        <v>48</v>
      </c>
      <c r="H1560" t="s">
        <v>1351</v>
      </c>
      <c r="I1560" t="s">
        <v>1511</v>
      </c>
      <c r="J1560" t="s">
        <v>1461</v>
      </c>
      <c r="K1560" t="s">
        <v>1350</v>
      </c>
    </row>
    <row r="1561" spans="1:11" x14ac:dyDescent="0.35">
      <c r="A1561">
        <v>10367</v>
      </c>
      <c r="B1561">
        <v>23</v>
      </c>
      <c r="C1561">
        <v>36.29</v>
      </c>
      <c r="D1561">
        <v>13</v>
      </c>
      <c r="E1561">
        <v>45065</v>
      </c>
      <c r="F1561" t="s">
        <v>1423</v>
      </c>
      <c r="G1561">
        <v>87</v>
      </c>
      <c r="H1561" t="s">
        <v>1352</v>
      </c>
      <c r="I1561" t="s">
        <v>1511</v>
      </c>
      <c r="J1561" t="s">
        <v>1461</v>
      </c>
      <c r="K1561" t="s">
        <v>1346</v>
      </c>
    </row>
    <row r="1562" spans="1:11" x14ac:dyDescent="0.35">
      <c r="A1562">
        <v>10380</v>
      </c>
      <c r="B1562">
        <v>32</v>
      </c>
      <c r="C1562">
        <v>70.56</v>
      </c>
      <c r="D1562">
        <v>4</v>
      </c>
      <c r="E1562">
        <v>45111</v>
      </c>
      <c r="F1562" t="s">
        <v>1344</v>
      </c>
      <c r="G1562">
        <v>34</v>
      </c>
      <c r="H1562" t="s">
        <v>1374</v>
      </c>
      <c r="I1562" t="s">
        <v>1511</v>
      </c>
      <c r="J1562" t="s">
        <v>1461</v>
      </c>
      <c r="K1562" t="s">
        <v>1346</v>
      </c>
    </row>
    <row r="1563" spans="1:11" x14ac:dyDescent="0.35">
      <c r="A1563">
        <v>10391</v>
      </c>
      <c r="B1563">
        <v>33</v>
      </c>
      <c r="C1563">
        <v>100</v>
      </c>
      <c r="D1563">
        <v>8</v>
      </c>
      <c r="E1563">
        <v>45682</v>
      </c>
      <c r="F1563" t="s">
        <v>1344</v>
      </c>
      <c r="G1563">
        <v>3</v>
      </c>
      <c r="H1563" t="s">
        <v>1395</v>
      </c>
      <c r="I1563" t="s">
        <v>1511</v>
      </c>
      <c r="J1563" t="s">
        <v>1461</v>
      </c>
      <c r="K1563" t="s">
        <v>1346</v>
      </c>
    </row>
    <row r="1564" spans="1:11" x14ac:dyDescent="0.35">
      <c r="A1564">
        <v>10409</v>
      </c>
      <c r="B1564">
        <v>61</v>
      </c>
      <c r="C1564">
        <v>29.54</v>
      </c>
      <c r="D1564">
        <v>1</v>
      </c>
      <c r="E1564">
        <v>45707</v>
      </c>
      <c r="F1564" t="s">
        <v>1344</v>
      </c>
      <c r="G1564">
        <v>40</v>
      </c>
      <c r="H1564" t="s">
        <v>1426</v>
      </c>
      <c r="I1564" t="s">
        <v>1511</v>
      </c>
      <c r="J1564" t="s">
        <v>1461</v>
      </c>
      <c r="K1564" t="s">
        <v>1346</v>
      </c>
    </row>
    <row r="1565" spans="1:11" x14ac:dyDescent="0.35">
      <c r="A1565">
        <v>10420</v>
      </c>
      <c r="B1565">
        <v>45</v>
      </c>
      <c r="C1565">
        <v>26.88</v>
      </c>
      <c r="D1565">
        <v>1</v>
      </c>
      <c r="E1565">
        <v>45473</v>
      </c>
      <c r="F1565" t="s">
        <v>1397</v>
      </c>
      <c r="G1565">
        <v>77</v>
      </c>
      <c r="H1565" t="s">
        <v>1370</v>
      </c>
      <c r="I1565" t="s">
        <v>1511</v>
      </c>
      <c r="J1565" t="s">
        <v>1461</v>
      </c>
      <c r="K1565" t="s">
        <v>1350</v>
      </c>
    </row>
    <row r="1566" spans="1:11" x14ac:dyDescent="0.35">
      <c r="A1566">
        <v>10107</v>
      </c>
      <c r="B1566">
        <v>38</v>
      </c>
      <c r="C1566">
        <v>83.03</v>
      </c>
      <c r="D1566">
        <v>7</v>
      </c>
      <c r="E1566">
        <v>45683</v>
      </c>
      <c r="F1566" t="s">
        <v>1344</v>
      </c>
      <c r="G1566">
        <v>46</v>
      </c>
      <c r="H1566" t="s">
        <v>1347</v>
      </c>
      <c r="I1566" t="s">
        <v>1512</v>
      </c>
      <c r="J1566" t="s">
        <v>1348</v>
      </c>
      <c r="K1566" t="s">
        <v>1346</v>
      </c>
    </row>
    <row r="1567" spans="1:11" x14ac:dyDescent="0.35">
      <c r="A1567">
        <v>10120</v>
      </c>
      <c r="B1567">
        <v>34</v>
      </c>
      <c r="C1567">
        <v>83.79</v>
      </c>
      <c r="D1567">
        <v>5</v>
      </c>
      <c r="E1567">
        <v>45167</v>
      </c>
      <c r="F1567" t="s">
        <v>1344</v>
      </c>
      <c r="G1567">
        <v>6</v>
      </c>
      <c r="H1567" t="s">
        <v>1359</v>
      </c>
      <c r="I1567" t="s">
        <v>1512</v>
      </c>
      <c r="J1567" t="s">
        <v>1348</v>
      </c>
      <c r="K1567" t="s">
        <v>1346</v>
      </c>
    </row>
    <row r="1568" spans="1:11" x14ac:dyDescent="0.35">
      <c r="A1568">
        <v>10134</v>
      </c>
      <c r="B1568">
        <v>43</v>
      </c>
      <c r="C1568">
        <v>83.03</v>
      </c>
      <c r="D1568">
        <v>7</v>
      </c>
      <c r="E1568">
        <v>45074</v>
      </c>
      <c r="F1568" t="s">
        <v>1344</v>
      </c>
      <c r="G1568">
        <v>48</v>
      </c>
      <c r="H1568" t="s">
        <v>1351</v>
      </c>
      <c r="I1568" t="s">
        <v>1512</v>
      </c>
      <c r="J1568" t="s">
        <v>1348</v>
      </c>
      <c r="K1568" t="s">
        <v>1350</v>
      </c>
    </row>
    <row r="1569" spans="1:11" x14ac:dyDescent="0.35">
      <c r="A1569">
        <v>10145</v>
      </c>
      <c r="B1569">
        <v>47</v>
      </c>
      <c r="C1569">
        <v>83.03</v>
      </c>
      <c r="D1569">
        <v>11</v>
      </c>
      <c r="E1569">
        <v>45463</v>
      </c>
      <c r="F1569" t="s">
        <v>1344</v>
      </c>
      <c r="G1569">
        <v>87</v>
      </c>
      <c r="H1569" t="s">
        <v>1352</v>
      </c>
      <c r="I1569" t="s">
        <v>1512</v>
      </c>
      <c r="J1569" t="s">
        <v>1348</v>
      </c>
      <c r="K1569" t="s">
        <v>1350</v>
      </c>
    </row>
    <row r="1570" spans="1:11" x14ac:dyDescent="0.35">
      <c r="A1570">
        <v>10158</v>
      </c>
      <c r="B1570">
        <v>22</v>
      </c>
      <c r="C1570">
        <v>67.03</v>
      </c>
      <c r="D1570">
        <v>1</v>
      </c>
      <c r="E1570">
        <v>44984</v>
      </c>
      <c r="F1570" t="s">
        <v>1344</v>
      </c>
      <c r="G1570">
        <v>12</v>
      </c>
      <c r="H1570" t="s">
        <v>1366</v>
      </c>
      <c r="I1570" t="s">
        <v>1512</v>
      </c>
      <c r="J1570" t="s">
        <v>1348</v>
      </c>
      <c r="K1570" t="s">
        <v>1346</v>
      </c>
    </row>
    <row r="1571" spans="1:11" x14ac:dyDescent="0.35">
      <c r="A1571">
        <v>10168</v>
      </c>
      <c r="B1571">
        <v>29</v>
      </c>
      <c r="C1571">
        <v>75.41</v>
      </c>
      <c r="D1571">
        <v>6</v>
      </c>
      <c r="E1571">
        <v>45051</v>
      </c>
      <c r="F1571" t="s">
        <v>1344</v>
      </c>
      <c r="G1571">
        <v>81</v>
      </c>
      <c r="H1571" t="s">
        <v>1354</v>
      </c>
      <c r="I1571" t="s">
        <v>1512</v>
      </c>
      <c r="J1571" t="s">
        <v>1348</v>
      </c>
      <c r="K1571" t="s">
        <v>1350</v>
      </c>
    </row>
    <row r="1572" spans="1:11" x14ac:dyDescent="0.35">
      <c r="A1572">
        <v>10180</v>
      </c>
      <c r="B1572">
        <v>28</v>
      </c>
      <c r="C1572">
        <v>68.55</v>
      </c>
      <c r="D1572">
        <v>14</v>
      </c>
      <c r="E1572">
        <v>45480</v>
      </c>
      <c r="F1572" t="s">
        <v>1344</v>
      </c>
      <c r="G1572">
        <v>27</v>
      </c>
      <c r="H1572" t="s">
        <v>1355</v>
      </c>
      <c r="I1572" t="s">
        <v>1512</v>
      </c>
      <c r="J1572" t="s">
        <v>1348</v>
      </c>
      <c r="K1572" t="s">
        <v>1346</v>
      </c>
    </row>
    <row r="1573" spans="1:11" x14ac:dyDescent="0.35">
      <c r="A1573">
        <v>10188</v>
      </c>
      <c r="B1573">
        <v>40</v>
      </c>
      <c r="C1573">
        <v>91.4</v>
      </c>
      <c r="D1573">
        <v>6</v>
      </c>
      <c r="E1573">
        <v>44928</v>
      </c>
      <c r="F1573" t="s">
        <v>1344</v>
      </c>
      <c r="G1573">
        <v>42</v>
      </c>
      <c r="H1573" t="s">
        <v>1356</v>
      </c>
      <c r="I1573" t="s">
        <v>1512</v>
      </c>
      <c r="J1573" t="s">
        <v>1348</v>
      </c>
      <c r="K1573" t="s">
        <v>1350</v>
      </c>
    </row>
    <row r="1574" spans="1:11" x14ac:dyDescent="0.35">
      <c r="A1574">
        <v>10201</v>
      </c>
      <c r="B1574">
        <v>25</v>
      </c>
      <c r="C1574">
        <v>73.88</v>
      </c>
      <c r="D1574">
        <v>7</v>
      </c>
      <c r="E1574">
        <v>45014</v>
      </c>
      <c r="F1574" t="s">
        <v>1344</v>
      </c>
      <c r="G1574">
        <v>58</v>
      </c>
      <c r="H1574" t="s">
        <v>1357</v>
      </c>
      <c r="I1574" t="s">
        <v>1512</v>
      </c>
      <c r="J1574" t="s">
        <v>1348</v>
      </c>
      <c r="K1574" t="s">
        <v>1346</v>
      </c>
    </row>
    <row r="1575" spans="1:11" x14ac:dyDescent="0.35">
      <c r="A1575">
        <v>10210</v>
      </c>
      <c r="B1575">
        <v>30</v>
      </c>
      <c r="C1575">
        <v>61.7</v>
      </c>
      <c r="D1575">
        <v>4</v>
      </c>
      <c r="E1575">
        <v>45362</v>
      </c>
      <c r="F1575" t="s">
        <v>1344</v>
      </c>
      <c r="G1575">
        <v>64</v>
      </c>
      <c r="H1575" t="s">
        <v>1399</v>
      </c>
      <c r="I1575" t="s">
        <v>1512</v>
      </c>
      <c r="J1575" t="s">
        <v>1348</v>
      </c>
      <c r="K1575" t="s">
        <v>1350</v>
      </c>
    </row>
    <row r="1576" spans="1:11" x14ac:dyDescent="0.35">
      <c r="A1576">
        <v>10223</v>
      </c>
      <c r="B1576">
        <v>38</v>
      </c>
      <c r="C1576">
        <v>69.31</v>
      </c>
      <c r="D1576">
        <v>6</v>
      </c>
      <c r="E1576">
        <v>45084</v>
      </c>
      <c r="F1576" t="s">
        <v>1344</v>
      </c>
      <c r="G1576">
        <v>6</v>
      </c>
      <c r="H1576" t="s">
        <v>1359</v>
      </c>
      <c r="I1576" t="s">
        <v>1512</v>
      </c>
      <c r="J1576" t="s">
        <v>1348</v>
      </c>
      <c r="K1576" t="s">
        <v>1350</v>
      </c>
    </row>
    <row r="1577" spans="1:11" x14ac:dyDescent="0.35">
      <c r="A1577">
        <v>10236</v>
      </c>
      <c r="B1577">
        <v>36</v>
      </c>
      <c r="C1577">
        <v>87.6</v>
      </c>
      <c r="D1577">
        <v>3</v>
      </c>
      <c r="E1577">
        <v>45045</v>
      </c>
      <c r="F1577" t="s">
        <v>1344</v>
      </c>
      <c r="G1577">
        <v>59</v>
      </c>
      <c r="H1577" t="s">
        <v>1400</v>
      </c>
      <c r="I1577" t="s">
        <v>1512</v>
      </c>
      <c r="J1577" t="s">
        <v>1348</v>
      </c>
      <c r="K1577" t="s">
        <v>1346</v>
      </c>
    </row>
    <row r="1578" spans="1:11" x14ac:dyDescent="0.35">
      <c r="A1578">
        <v>10250</v>
      </c>
      <c r="B1578">
        <v>32</v>
      </c>
      <c r="C1578">
        <v>87.6</v>
      </c>
      <c r="D1578">
        <v>1</v>
      </c>
      <c r="E1578">
        <v>45725</v>
      </c>
      <c r="F1578" t="s">
        <v>1344</v>
      </c>
      <c r="G1578">
        <v>83</v>
      </c>
      <c r="H1578" t="s">
        <v>1419</v>
      </c>
      <c r="I1578" t="s">
        <v>1512</v>
      </c>
      <c r="J1578" t="s">
        <v>1348</v>
      </c>
      <c r="K1578" t="s">
        <v>1368</v>
      </c>
    </row>
    <row r="1579" spans="1:11" x14ac:dyDescent="0.35">
      <c r="A1579">
        <v>10263</v>
      </c>
      <c r="B1579">
        <v>37</v>
      </c>
      <c r="C1579">
        <v>62.46</v>
      </c>
      <c r="D1579">
        <v>7</v>
      </c>
      <c r="E1579">
        <v>45844</v>
      </c>
      <c r="F1579" t="s">
        <v>1344</v>
      </c>
      <c r="G1579">
        <v>36</v>
      </c>
      <c r="H1579" t="s">
        <v>1362</v>
      </c>
      <c r="I1579" t="s">
        <v>1512</v>
      </c>
      <c r="J1579" t="s">
        <v>1348</v>
      </c>
      <c r="K1579" t="s">
        <v>1350</v>
      </c>
    </row>
    <row r="1580" spans="1:11" x14ac:dyDescent="0.35">
      <c r="A1580">
        <v>10275</v>
      </c>
      <c r="B1580">
        <v>30</v>
      </c>
      <c r="C1580">
        <v>79.98</v>
      </c>
      <c r="D1580">
        <v>6</v>
      </c>
      <c r="E1580">
        <v>45618</v>
      </c>
      <c r="F1580" t="s">
        <v>1344</v>
      </c>
      <c r="G1580">
        <v>45</v>
      </c>
      <c r="H1580" t="s">
        <v>1363</v>
      </c>
      <c r="I1580" t="s">
        <v>1512</v>
      </c>
      <c r="J1580" t="s">
        <v>1348</v>
      </c>
      <c r="K1580" t="s">
        <v>1350</v>
      </c>
    </row>
    <row r="1581" spans="1:11" x14ac:dyDescent="0.35">
      <c r="A1581">
        <v>10285</v>
      </c>
      <c r="B1581">
        <v>39</v>
      </c>
      <c r="C1581">
        <v>70.08</v>
      </c>
      <c r="D1581">
        <v>11</v>
      </c>
      <c r="E1581">
        <v>45176</v>
      </c>
      <c r="F1581" t="s">
        <v>1344</v>
      </c>
      <c r="G1581">
        <v>50</v>
      </c>
      <c r="H1581" t="s">
        <v>1364</v>
      </c>
      <c r="I1581" t="s">
        <v>1512</v>
      </c>
      <c r="J1581" t="s">
        <v>1348</v>
      </c>
      <c r="K1581" t="s">
        <v>1350</v>
      </c>
    </row>
    <row r="1582" spans="1:11" x14ac:dyDescent="0.35">
      <c r="A1582">
        <v>10297</v>
      </c>
      <c r="B1582">
        <v>32</v>
      </c>
      <c r="C1582">
        <v>65.510000000000005</v>
      </c>
      <c r="D1582">
        <v>1</v>
      </c>
      <c r="E1582">
        <v>45323</v>
      </c>
      <c r="F1582" t="s">
        <v>1344</v>
      </c>
      <c r="G1582">
        <v>21</v>
      </c>
      <c r="H1582" t="s">
        <v>1438</v>
      </c>
      <c r="I1582" t="s">
        <v>1512</v>
      </c>
      <c r="J1582" t="s">
        <v>1348</v>
      </c>
      <c r="K1582" t="s">
        <v>1346</v>
      </c>
    </row>
    <row r="1583" spans="1:11" x14ac:dyDescent="0.35">
      <c r="A1583">
        <v>10308</v>
      </c>
      <c r="B1583">
        <v>47</v>
      </c>
      <c r="C1583">
        <v>63.22</v>
      </c>
      <c r="D1583">
        <v>4</v>
      </c>
      <c r="E1583">
        <v>45351</v>
      </c>
      <c r="F1583" t="s">
        <v>1344</v>
      </c>
      <c r="G1583">
        <v>55</v>
      </c>
      <c r="H1583" t="s">
        <v>1402</v>
      </c>
      <c r="I1583" t="s">
        <v>1512</v>
      </c>
      <c r="J1583" t="s">
        <v>1348</v>
      </c>
      <c r="K1583" t="s">
        <v>1350</v>
      </c>
    </row>
    <row r="1584" spans="1:11" x14ac:dyDescent="0.35">
      <c r="A1584">
        <v>10318</v>
      </c>
      <c r="B1584">
        <v>26</v>
      </c>
      <c r="C1584">
        <v>86.83</v>
      </c>
      <c r="D1584">
        <v>6</v>
      </c>
      <c r="E1584">
        <v>44998</v>
      </c>
      <c r="F1584" t="s">
        <v>1344</v>
      </c>
      <c r="G1584">
        <v>29</v>
      </c>
      <c r="H1584" t="s">
        <v>1367</v>
      </c>
      <c r="I1584" t="s">
        <v>1512</v>
      </c>
      <c r="J1584" t="s">
        <v>1348</v>
      </c>
      <c r="K1584" t="s">
        <v>1350</v>
      </c>
    </row>
    <row r="1585" spans="1:11" x14ac:dyDescent="0.35">
      <c r="A1585">
        <v>10329</v>
      </c>
      <c r="B1585">
        <v>37</v>
      </c>
      <c r="C1585">
        <v>94.43</v>
      </c>
      <c r="D1585">
        <v>4</v>
      </c>
      <c r="E1585">
        <v>44983</v>
      </c>
      <c r="F1585" t="s">
        <v>1344</v>
      </c>
      <c r="G1585">
        <v>46</v>
      </c>
      <c r="H1585" t="s">
        <v>1347</v>
      </c>
      <c r="I1585" t="s">
        <v>1512</v>
      </c>
      <c r="J1585" t="s">
        <v>1348</v>
      </c>
      <c r="K1585" t="s">
        <v>1350</v>
      </c>
    </row>
    <row r="1586" spans="1:11" x14ac:dyDescent="0.35">
      <c r="A1586">
        <v>10340</v>
      </c>
      <c r="B1586">
        <v>55</v>
      </c>
      <c r="C1586">
        <v>79.98</v>
      </c>
      <c r="D1586">
        <v>8</v>
      </c>
      <c r="E1586">
        <v>45897</v>
      </c>
      <c r="F1586" t="s">
        <v>1344</v>
      </c>
      <c r="G1586">
        <v>33</v>
      </c>
      <c r="H1586" t="s">
        <v>1411</v>
      </c>
      <c r="I1586" t="s">
        <v>1512</v>
      </c>
      <c r="J1586" t="s">
        <v>1348</v>
      </c>
      <c r="K1586" t="s">
        <v>1350</v>
      </c>
    </row>
    <row r="1587" spans="1:11" x14ac:dyDescent="0.35">
      <c r="A1587">
        <v>10363</v>
      </c>
      <c r="B1587">
        <v>21</v>
      </c>
      <c r="C1587">
        <v>100</v>
      </c>
      <c r="D1587">
        <v>8</v>
      </c>
      <c r="E1587">
        <v>45237</v>
      </c>
      <c r="F1587" t="s">
        <v>1344</v>
      </c>
      <c r="G1587">
        <v>79</v>
      </c>
      <c r="H1587" t="s">
        <v>1435</v>
      </c>
      <c r="I1587" t="s">
        <v>1512</v>
      </c>
      <c r="J1587" t="s">
        <v>1348</v>
      </c>
      <c r="K1587" t="s">
        <v>1346</v>
      </c>
    </row>
    <row r="1588" spans="1:11" x14ac:dyDescent="0.35">
      <c r="A1588">
        <v>10375</v>
      </c>
      <c r="B1588">
        <v>23</v>
      </c>
      <c r="C1588">
        <v>100</v>
      </c>
      <c r="D1588">
        <v>9</v>
      </c>
      <c r="E1588">
        <v>45890</v>
      </c>
      <c r="F1588" t="s">
        <v>1344</v>
      </c>
      <c r="G1588">
        <v>45</v>
      </c>
      <c r="H1588" t="s">
        <v>1363</v>
      </c>
      <c r="I1588" t="s">
        <v>1512</v>
      </c>
      <c r="J1588" t="s">
        <v>1348</v>
      </c>
      <c r="K1588" t="s">
        <v>1346</v>
      </c>
    </row>
    <row r="1589" spans="1:11" x14ac:dyDescent="0.35">
      <c r="A1589">
        <v>10389</v>
      </c>
      <c r="B1589">
        <v>49</v>
      </c>
      <c r="C1589">
        <v>81.400000000000006</v>
      </c>
      <c r="D1589">
        <v>2</v>
      </c>
      <c r="E1589">
        <v>45035</v>
      </c>
      <c r="F1589" t="s">
        <v>1344</v>
      </c>
      <c r="G1589">
        <v>74</v>
      </c>
      <c r="H1589" t="s">
        <v>1390</v>
      </c>
      <c r="I1589" t="s">
        <v>1512</v>
      </c>
      <c r="J1589" t="s">
        <v>1348</v>
      </c>
      <c r="K1589" t="s">
        <v>1346</v>
      </c>
    </row>
    <row r="1590" spans="1:11" x14ac:dyDescent="0.35">
      <c r="A1590">
        <v>10402</v>
      </c>
      <c r="B1590">
        <v>59</v>
      </c>
      <c r="C1590">
        <v>87.6</v>
      </c>
      <c r="D1590">
        <v>3</v>
      </c>
      <c r="E1590">
        <v>45812</v>
      </c>
      <c r="F1590" t="s">
        <v>1344</v>
      </c>
      <c r="G1590">
        <v>9</v>
      </c>
      <c r="H1590" t="s">
        <v>1358</v>
      </c>
      <c r="I1590" t="s">
        <v>1512</v>
      </c>
      <c r="J1590" t="s">
        <v>1348</v>
      </c>
      <c r="K1590" t="s">
        <v>1350</v>
      </c>
    </row>
    <row r="1591" spans="1:11" x14ac:dyDescent="0.35">
      <c r="A1591">
        <v>10416</v>
      </c>
      <c r="B1591">
        <v>32</v>
      </c>
      <c r="C1591">
        <v>87.6</v>
      </c>
      <c r="D1591">
        <v>1</v>
      </c>
      <c r="E1591">
        <v>44954</v>
      </c>
      <c r="F1591" t="s">
        <v>1344</v>
      </c>
      <c r="G1591">
        <v>47</v>
      </c>
      <c r="H1591" t="s">
        <v>1432</v>
      </c>
      <c r="I1591" t="s">
        <v>1512</v>
      </c>
      <c r="J1591" t="s">
        <v>1348</v>
      </c>
      <c r="K1591" t="s">
        <v>1350</v>
      </c>
    </row>
    <row r="1592" spans="1:11" x14ac:dyDescent="0.35">
      <c r="A1592">
        <v>10105</v>
      </c>
      <c r="B1592">
        <v>43</v>
      </c>
      <c r="C1592">
        <v>100</v>
      </c>
      <c r="D1592">
        <v>9</v>
      </c>
      <c r="E1592">
        <v>45752</v>
      </c>
      <c r="F1592" t="s">
        <v>1344</v>
      </c>
      <c r="G1592">
        <v>28</v>
      </c>
      <c r="H1592" t="s">
        <v>1405</v>
      </c>
      <c r="I1592" t="s">
        <v>1513</v>
      </c>
      <c r="J1592" t="s">
        <v>1486</v>
      </c>
      <c r="K1592" t="s">
        <v>1368</v>
      </c>
    </row>
    <row r="1593" spans="1:11" x14ac:dyDescent="0.35">
      <c r="A1593">
        <v>10117</v>
      </c>
      <c r="B1593">
        <v>41</v>
      </c>
      <c r="C1593">
        <v>100</v>
      </c>
      <c r="D1593">
        <v>3</v>
      </c>
      <c r="E1593">
        <v>45093</v>
      </c>
      <c r="F1593" t="s">
        <v>1344</v>
      </c>
      <c r="G1593">
        <v>32</v>
      </c>
      <c r="H1593" t="s">
        <v>1379</v>
      </c>
      <c r="I1593" t="s">
        <v>1513</v>
      </c>
      <c r="J1593" t="s">
        <v>1486</v>
      </c>
      <c r="K1593" t="s">
        <v>1350</v>
      </c>
    </row>
    <row r="1594" spans="1:11" x14ac:dyDescent="0.35">
      <c r="A1594">
        <v>10129</v>
      </c>
      <c r="B1594">
        <v>45</v>
      </c>
      <c r="C1594">
        <v>100</v>
      </c>
      <c r="D1594">
        <v>9</v>
      </c>
      <c r="E1594">
        <v>45153</v>
      </c>
      <c r="F1594" t="s">
        <v>1344</v>
      </c>
      <c r="G1594">
        <v>78</v>
      </c>
      <c r="H1594" t="s">
        <v>1406</v>
      </c>
      <c r="I1594" t="s">
        <v>1513</v>
      </c>
      <c r="J1594" t="s">
        <v>1486</v>
      </c>
      <c r="K1594" t="s">
        <v>1350</v>
      </c>
    </row>
    <row r="1595" spans="1:11" x14ac:dyDescent="0.35">
      <c r="A1595">
        <v>10142</v>
      </c>
      <c r="B1595">
        <v>33</v>
      </c>
      <c r="C1595">
        <v>100</v>
      </c>
      <c r="D1595">
        <v>6</v>
      </c>
      <c r="E1595">
        <v>45247</v>
      </c>
      <c r="F1595" t="s">
        <v>1344</v>
      </c>
      <c r="G1595">
        <v>57</v>
      </c>
      <c r="H1595" t="s">
        <v>1392</v>
      </c>
      <c r="I1595" t="s">
        <v>1513</v>
      </c>
      <c r="J1595" t="s">
        <v>1486</v>
      </c>
      <c r="K1595" t="s">
        <v>1368</v>
      </c>
    </row>
    <row r="1596" spans="1:11" x14ac:dyDescent="0.35">
      <c r="A1596">
        <v>10153</v>
      </c>
      <c r="B1596">
        <v>40</v>
      </c>
      <c r="C1596">
        <v>100</v>
      </c>
      <c r="D1596">
        <v>5</v>
      </c>
      <c r="E1596">
        <v>45128</v>
      </c>
      <c r="F1596" t="s">
        <v>1344</v>
      </c>
      <c r="G1596">
        <v>34</v>
      </c>
      <c r="H1596" t="s">
        <v>1374</v>
      </c>
      <c r="I1596" t="s">
        <v>1513</v>
      </c>
      <c r="J1596" t="s">
        <v>1486</v>
      </c>
      <c r="K1596" t="s">
        <v>1350</v>
      </c>
    </row>
    <row r="1597" spans="1:11" x14ac:dyDescent="0.35">
      <c r="A1597">
        <v>10167</v>
      </c>
      <c r="B1597">
        <v>33</v>
      </c>
      <c r="C1597">
        <v>100</v>
      </c>
      <c r="D1597">
        <v>16</v>
      </c>
      <c r="E1597">
        <v>44972</v>
      </c>
      <c r="F1597" t="s">
        <v>1408</v>
      </c>
      <c r="G1597">
        <v>74</v>
      </c>
      <c r="H1597" t="s">
        <v>1390</v>
      </c>
      <c r="I1597" t="s">
        <v>1513</v>
      </c>
      <c r="J1597" t="s">
        <v>1486</v>
      </c>
      <c r="K1597" t="s">
        <v>1350</v>
      </c>
    </row>
    <row r="1598" spans="1:11" x14ac:dyDescent="0.35">
      <c r="A1598">
        <v>10177</v>
      </c>
      <c r="B1598">
        <v>50</v>
      </c>
      <c r="C1598">
        <v>100</v>
      </c>
      <c r="D1598">
        <v>7</v>
      </c>
      <c r="E1598">
        <v>46014</v>
      </c>
      <c r="F1598" t="s">
        <v>1344</v>
      </c>
      <c r="G1598">
        <v>16</v>
      </c>
      <c r="H1598" t="s">
        <v>1439</v>
      </c>
      <c r="I1598" t="s">
        <v>1513</v>
      </c>
      <c r="J1598" t="s">
        <v>1486</v>
      </c>
      <c r="K1598" t="s">
        <v>1350</v>
      </c>
    </row>
    <row r="1599" spans="1:11" x14ac:dyDescent="0.35">
      <c r="A1599">
        <v>10185</v>
      </c>
      <c r="B1599">
        <v>30</v>
      </c>
      <c r="C1599">
        <v>100</v>
      </c>
      <c r="D1599">
        <v>7</v>
      </c>
      <c r="E1599">
        <v>45716</v>
      </c>
      <c r="F1599" t="s">
        <v>1344</v>
      </c>
      <c r="G1599">
        <v>56</v>
      </c>
      <c r="H1599" t="s">
        <v>1407</v>
      </c>
      <c r="I1599" t="s">
        <v>1513</v>
      </c>
      <c r="J1599" t="s">
        <v>1486</v>
      </c>
      <c r="K1599" t="s">
        <v>1350</v>
      </c>
    </row>
    <row r="1600" spans="1:11" x14ac:dyDescent="0.35">
      <c r="A1600">
        <v>10197</v>
      </c>
      <c r="B1600">
        <v>41</v>
      </c>
      <c r="C1600">
        <v>100</v>
      </c>
      <c r="D1600">
        <v>13</v>
      </c>
      <c r="E1600">
        <v>46005</v>
      </c>
      <c r="F1600" t="s">
        <v>1344</v>
      </c>
      <c r="G1600">
        <v>33</v>
      </c>
      <c r="H1600" t="s">
        <v>1411</v>
      </c>
      <c r="I1600" t="s">
        <v>1513</v>
      </c>
      <c r="J1600" t="s">
        <v>1486</v>
      </c>
      <c r="K1600" t="s">
        <v>1350</v>
      </c>
    </row>
    <row r="1601" spans="1:11" x14ac:dyDescent="0.35">
      <c r="A1601">
        <v>10208</v>
      </c>
      <c r="B1601">
        <v>35</v>
      </c>
      <c r="C1601">
        <v>100</v>
      </c>
      <c r="D1601">
        <v>7</v>
      </c>
      <c r="E1601">
        <v>45417</v>
      </c>
      <c r="F1601" t="s">
        <v>1344</v>
      </c>
      <c r="G1601">
        <v>73</v>
      </c>
      <c r="H1601" t="s">
        <v>1383</v>
      </c>
      <c r="I1601" t="s">
        <v>1513</v>
      </c>
      <c r="J1601" t="s">
        <v>1486</v>
      </c>
      <c r="K1601" t="s">
        <v>1368</v>
      </c>
    </row>
    <row r="1602" spans="1:11" x14ac:dyDescent="0.35">
      <c r="A1602">
        <v>10221</v>
      </c>
      <c r="B1602">
        <v>49</v>
      </c>
      <c r="C1602">
        <v>100</v>
      </c>
      <c r="D1602">
        <v>1</v>
      </c>
      <c r="E1602">
        <v>45432</v>
      </c>
      <c r="F1602" t="s">
        <v>1344</v>
      </c>
      <c r="G1602">
        <v>66</v>
      </c>
      <c r="H1602" t="s">
        <v>1414</v>
      </c>
      <c r="I1602" t="s">
        <v>1513</v>
      </c>
      <c r="J1602" t="s">
        <v>1486</v>
      </c>
      <c r="K1602" t="s">
        <v>1350</v>
      </c>
    </row>
    <row r="1603" spans="1:11" x14ac:dyDescent="0.35">
      <c r="A1603">
        <v>10232</v>
      </c>
      <c r="B1603">
        <v>46</v>
      </c>
      <c r="C1603">
        <v>100</v>
      </c>
      <c r="D1603">
        <v>4</v>
      </c>
      <c r="E1603">
        <v>45388</v>
      </c>
      <c r="F1603" t="s">
        <v>1344</v>
      </c>
      <c r="G1603">
        <v>39</v>
      </c>
      <c r="H1603" t="s">
        <v>1417</v>
      </c>
      <c r="I1603" t="s">
        <v>1513</v>
      </c>
      <c r="J1603" t="s">
        <v>1486</v>
      </c>
      <c r="K1603" t="s">
        <v>1350</v>
      </c>
    </row>
    <row r="1604" spans="1:11" x14ac:dyDescent="0.35">
      <c r="A1604">
        <v>10248</v>
      </c>
      <c r="B1604">
        <v>48</v>
      </c>
      <c r="C1604">
        <v>100</v>
      </c>
      <c r="D1604">
        <v>10</v>
      </c>
      <c r="E1604">
        <v>45920</v>
      </c>
      <c r="F1604" t="s">
        <v>1408</v>
      </c>
      <c r="G1604">
        <v>46</v>
      </c>
      <c r="H1604" t="s">
        <v>1347</v>
      </c>
      <c r="I1604" t="s">
        <v>1513</v>
      </c>
      <c r="J1604" t="s">
        <v>1486</v>
      </c>
      <c r="K1604" t="s">
        <v>1346</v>
      </c>
    </row>
    <row r="1605" spans="1:11" x14ac:dyDescent="0.35">
      <c r="A1605">
        <v>10261</v>
      </c>
      <c r="B1605">
        <v>36</v>
      </c>
      <c r="C1605">
        <v>100</v>
      </c>
      <c r="D1605">
        <v>8</v>
      </c>
      <c r="E1605">
        <v>45530</v>
      </c>
      <c r="F1605" t="s">
        <v>1344</v>
      </c>
      <c r="G1605">
        <v>67</v>
      </c>
      <c r="H1605" t="s">
        <v>1396</v>
      </c>
      <c r="I1605" t="s">
        <v>1513</v>
      </c>
      <c r="J1605" t="s">
        <v>1486</v>
      </c>
      <c r="K1605" t="s">
        <v>1350</v>
      </c>
    </row>
    <row r="1606" spans="1:11" x14ac:dyDescent="0.35">
      <c r="A1606">
        <v>10273</v>
      </c>
      <c r="B1606">
        <v>22</v>
      </c>
      <c r="C1606">
        <v>100</v>
      </c>
      <c r="D1606">
        <v>11</v>
      </c>
      <c r="E1606">
        <v>45415</v>
      </c>
      <c r="F1606" t="s">
        <v>1344</v>
      </c>
      <c r="G1606">
        <v>66</v>
      </c>
      <c r="H1606" t="s">
        <v>1414</v>
      </c>
      <c r="I1606" t="s">
        <v>1513</v>
      </c>
      <c r="J1606" t="s">
        <v>1486</v>
      </c>
      <c r="K1606" t="s">
        <v>1350</v>
      </c>
    </row>
    <row r="1607" spans="1:11" x14ac:dyDescent="0.35">
      <c r="A1607">
        <v>10283</v>
      </c>
      <c r="B1607">
        <v>42</v>
      </c>
      <c r="C1607">
        <v>100</v>
      </c>
      <c r="D1607">
        <v>13</v>
      </c>
      <c r="E1607">
        <v>45159</v>
      </c>
      <c r="F1607" t="s">
        <v>1344</v>
      </c>
      <c r="G1607">
        <v>70</v>
      </c>
      <c r="H1607" t="s">
        <v>1415</v>
      </c>
      <c r="I1607" t="s">
        <v>1513</v>
      </c>
      <c r="J1607" t="s">
        <v>1486</v>
      </c>
      <c r="K1607" t="s">
        <v>1346</v>
      </c>
    </row>
    <row r="1608" spans="1:11" x14ac:dyDescent="0.35">
      <c r="A1608">
        <v>10293</v>
      </c>
      <c r="B1608">
        <v>21</v>
      </c>
      <c r="C1608">
        <v>100</v>
      </c>
      <c r="D1608">
        <v>2</v>
      </c>
      <c r="E1608">
        <v>45278</v>
      </c>
      <c r="F1608" t="s">
        <v>1344</v>
      </c>
      <c r="G1608">
        <v>2</v>
      </c>
      <c r="H1608" t="s">
        <v>1389</v>
      </c>
      <c r="I1608" t="s">
        <v>1513</v>
      </c>
      <c r="J1608" t="s">
        <v>1486</v>
      </c>
      <c r="K1608" t="s">
        <v>1368</v>
      </c>
    </row>
    <row r="1609" spans="1:11" x14ac:dyDescent="0.35">
      <c r="A1609">
        <v>10306</v>
      </c>
      <c r="B1609">
        <v>29</v>
      </c>
      <c r="C1609">
        <v>100</v>
      </c>
      <c r="D1609">
        <v>7</v>
      </c>
      <c r="E1609">
        <v>45694</v>
      </c>
      <c r="F1609" t="s">
        <v>1344</v>
      </c>
      <c r="G1609">
        <v>11</v>
      </c>
      <c r="H1609" t="s">
        <v>1440</v>
      </c>
      <c r="I1609" t="s">
        <v>1513</v>
      </c>
      <c r="J1609" t="s">
        <v>1486</v>
      </c>
      <c r="K1609" t="s">
        <v>1350</v>
      </c>
    </row>
    <row r="1610" spans="1:11" x14ac:dyDescent="0.35">
      <c r="A1610">
        <v>10315</v>
      </c>
      <c r="B1610">
        <v>35</v>
      </c>
      <c r="C1610">
        <v>100</v>
      </c>
      <c r="D1610">
        <v>6</v>
      </c>
      <c r="E1610">
        <v>45760</v>
      </c>
      <c r="F1610" t="s">
        <v>1344</v>
      </c>
      <c r="G1610">
        <v>45</v>
      </c>
      <c r="H1610" t="s">
        <v>1363</v>
      </c>
      <c r="I1610" t="s">
        <v>1513</v>
      </c>
      <c r="J1610" t="s">
        <v>1486</v>
      </c>
      <c r="K1610" t="s">
        <v>1350</v>
      </c>
    </row>
    <row r="1611" spans="1:11" x14ac:dyDescent="0.35">
      <c r="A1611">
        <v>10326</v>
      </c>
      <c r="B1611">
        <v>41</v>
      </c>
      <c r="C1611">
        <v>100</v>
      </c>
      <c r="D1611">
        <v>4</v>
      </c>
      <c r="E1611">
        <v>45888</v>
      </c>
      <c r="F1611" t="s">
        <v>1344</v>
      </c>
      <c r="G1611">
        <v>91</v>
      </c>
      <c r="H1611" t="s">
        <v>1377</v>
      </c>
      <c r="I1611" t="s">
        <v>1513</v>
      </c>
      <c r="J1611" t="s">
        <v>1486</v>
      </c>
      <c r="K1611" t="s">
        <v>1350</v>
      </c>
    </row>
    <row r="1612" spans="1:11" x14ac:dyDescent="0.35">
      <c r="A1612">
        <v>10337</v>
      </c>
      <c r="B1612">
        <v>29</v>
      </c>
      <c r="C1612">
        <v>71.97</v>
      </c>
      <c r="D1612">
        <v>4</v>
      </c>
      <c r="E1612">
        <v>46012</v>
      </c>
      <c r="F1612" t="s">
        <v>1344</v>
      </c>
      <c r="G1612">
        <v>20</v>
      </c>
      <c r="H1612" t="s">
        <v>1380</v>
      </c>
      <c r="I1612" t="s">
        <v>1513</v>
      </c>
      <c r="J1612" t="s">
        <v>1486</v>
      </c>
      <c r="K1612" t="s">
        <v>1346</v>
      </c>
    </row>
    <row r="1613" spans="1:11" x14ac:dyDescent="0.35">
      <c r="A1613">
        <v>10350</v>
      </c>
      <c r="B1613">
        <v>34</v>
      </c>
      <c r="C1613">
        <v>50.33</v>
      </c>
      <c r="D1613">
        <v>7</v>
      </c>
      <c r="E1613">
        <v>45581</v>
      </c>
      <c r="F1613" t="s">
        <v>1344</v>
      </c>
      <c r="G1613">
        <v>34</v>
      </c>
      <c r="H1613" t="s">
        <v>1374</v>
      </c>
      <c r="I1613" t="s">
        <v>1513</v>
      </c>
      <c r="J1613" t="s">
        <v>1486</v>
      </c>
      <c r="K1613" t="s">
        <v>1346</v>
      </c>
    </row>
    <row r="1614" spans="1:11" x14ac:dyDescent="0.35">
      <c r="A1614">
        <v>10372</v>
      </c>
      <c r="B1614">
        <v>37</v>
      </c>
      <c r="C1614">
        <v>100</v>
      </c>
      <c r="D1614">
        <v>8</v>
      </c>
      <c r="E1614">
        <v>45721</v>
      </c>
      <c r="F1614" t="s">
        <v>1344</v>
      </c>
      <c r="G1614">
        <v>84</v>
      </c>
      <c r="H1614" t="s">
        <v>1388</v>
      </c>
      <c r="I1614" t="s">
        <v>1513</v>
      </c>
      <c r="J1614" t="s">
        <v>1486</v>
      </c>
      <c r="K1614" t="s">
        <v>1350</v>
      </c>
    </row>
    <row r="1615" spans="1:11" x14ac:dyDescent="0.35">
      <c r="A1615">
        <v>10384</v>
      </c>
      <c r="B1615">
        <v>28</v>
      </c>
      <c r="C1615">
        <v>80.540000000000006</v>
      </c>
      <c r="D1615">
        <v>3</v>
      </c>
      <c r="E1615">
        <v>45934</v>
      </c>
      <c r="F1615" t="s">
        <v>1344</v>
      </c>
      <c r="G1615">
        <v>24</v>
      </c>
      <c r="H1615" t="s">
        <v>1353</v>
      </c>
      <c r="I1615" t="s">
        <v>1513</v>
      </c>
      <c r="J1615" t="s">
        <v>1486</v>
      </c>
      <c r="K1615" t="s">
        <v>1350</v>
      </c>
    </row>
    <row r="1616" spans="1:11" x14ac:dyDescent="0.35">
      <c r="A1616">
        <v>10396</v>
      </c>
      <c r="B1616">
        <v>49</v>
      </c>
      <c r="C1616">
        <v>100</v>
      </c>
      <c r="D1616">
        <v>6</v>
      </c>
      <c r="E1616">
        <v>45214</v>
      </c>
      <c r="F1616" t="s">
        <v>1344</v>
      </c>
      <c r="G1616">
        <v>57</v>
      </c>
      <c r="H1616" t="s">
        <v>1392</v>
      </c>
      <c r="I1616" t="s">
        <v>1513</v>
      </c>
      <c r="J1616" t="s">
        <v>1486</v>
      </c>
      <c r="K1616" t="s">
        <v>1350</v>
      </c>
    </row>
    <row r="1617" spans="1:11" x14ac:dyDescent="0.35">
      <c r="A1617">
        <v>10414</v>
      </c>
      <c r="B1617">
        <v>23</v>
      </c>
      <c r="C1617">
        <v>100</v>
      </c>
      <c r="D1617">
        <v>10</v>
      </c>
      <c r="E1617">
        <v>45250</v>
      </c>
      <c r="F1617" t="s">
        <v>1420</v>
      </c>
      <c r="G1617">
        <v>38</v>
      </c>
      <c r="H1617" t="s">
        <v>1416</v>
      </c>
      <c r="I1617" t="s">
        <v>1513</v>
      </c>
      <c r="J1617" t="s">
        <v>1486</v>
      </c>
      <c r="K1617" t="s">
        <v>1346</v>
      </c>
    </row>
    <row r="1618" spans="1:11" x14ac:dyDescent="0.35">
      <c r="A1618">
        <v>10101</v>
      </c>
      <c r="B1618">
        <v>46</v>
      </c>
      <c r="C1618">
        <v>53.76</v>
      </c>
      <c r="D1618">
        <v>2</v>
      </c>
      <c r="E1618">
        <v>45672</v>
      </c>
      <c r="F1618" t="s">
        <v>1344</v>
      </c>
      <c r="G1618">
        <v>14</v>
      </c>
      <c r="H1618" t="s">
        <v>1434</v>
      </c>
      <c r="I1618" t="s">
        <v>1514</v>
      </c>
      <c r="J1618" t="s">
        <v>1461</v>
      </c>
      <c r="K1618" t="s">
        <v>1350</v>
      </c>
    </row>
    <row r="1619" spans="1:11" x14ac:dyDescent="0.35">
      <c r="A1619">
        <v>10110</v>
      </c>
      <c r="B1619">
        <v>39</v>
      </c>
      <c r="C1619">
        <v>44.35</v>
      </c>
      <c r="D1619">
        <v>2</v>
      </c>
      <c r="E1619">
        <v>45234</v>
      </c>
      <c r="F1619" t="s">
        <v>1344</v>
      </c>
      <c r="G1619">
        <v>11</v>
      </c>
      <c r="H1619" t="s">
        <v>1440</v>
      </c>
      <c r="I1619" t="s">
        <v>1514</v>
      </c>
      <c r="J1619" t="s">
        <v>1461</v>
      </c>
      <c r="K1619" t="s">
        <v>1350</v>
      </c>
    </row>
    <row r="1620" spans="1:11" x14ac:dyDescent="0.35">
      <c r="A1620">
        <v>10124</v>
      </c>
      <c r="B1620">
        <v>22</v>
      </c>
      <c r="C1620">
        <v>45.25</v>
      </c>
      <c r="D1620">
        <v>1</v>
      </c>
      <c r="E1620">
        <v>45748</v>
      </c>
      <c r="F1620" t="s">
        <v>1344</v>
      </c>
      <c r="G1620">
        <v>76</v>
      </c>
      <c r="H1620" t="s">
        <v>1458</v>
      </c>
      <c r="I1620" t="s">
        <v>1514</v>
      </c>
      <c r="J1620" t="s">
        <v>1461</v>
      </c>
      <c r="K1620" t="s">
        <v>1346</v>
      </c>
    </row>
    <row r="1621" spans="1:11" x14ac:dyDescent="0.35">
      <c r="A1621">
        <v>10149</v>
      </c>
      <c r="B1621">
        <v>49</v>
      </c>
      <c r="C1621">
        <v>49.28</v>
      </c>
      <c r="D1621">
        <v>6</v>
      </c>
      <c r="E1621">
        <v>45304</v>
      </c>
      <c r="F1621" t="s">
        <v>1344</v>
      </c>
      <c r="G1621">
        <v>75</v>
      </c>
      <c r="H1621" t="s">
        <v>1453</v>
      </c>
      <c r="I1621" t="s">
        <v>1514</v>
      </c>
      <c r="J1621" t="s">
        <v>1461</v>
      </c>
      <c r="K1621" t="s">
        <v>1350</v>
      </c>
    </row>
    <row r="1622" spans="1:11" x14ac:dyDescent="0.35">
      <c r="A1622">
        <v>10162</v>
      </c>
      <c r="B1622">
        <v>43</v>
      </c>
      <c r="C1622">
        <v>36.29</v>
      </c>
      <c r="D1622">
        <v>4</v>
      </c>
      <c r="E1622">
        <v>45316</v>
      </c>
      <c r="F1622" t="s">
        <v>1344</v>
      </c>
      <c r="G1622">
        <v>24</v>
      </c>
      <c r="H1622" t="s">
        <v>1353</v>
      </c>
      <c r="I1622" t="s">
        <v>1514</v>
      </c>
      <c r="J1622" t="s">
        <v>1461</v>
      </c>
      <c r="K1622" t="s">
        <v>1350</v>
      </c>
    </row>
    <row r="1623" spans="1:11" x14ac:dyDescent="0.35">
      <c r="A1623">
        <v>10173</v>
      </c>
      <c r="B1623">
        <v>27</v>
      </c>
      <c r="C1623">
        <v>41.22</v>
      </c>
      <c r="D1623">
        <v>8</v>
      </c>
      <c r="E1623">
        <v>45702</v>
      </c>
      <c r="F1623" t="s">
        <v>1344</v>
      </c>
      <c r="G1623">
        <v>69</v>
      </c>
      <c r="H1623" t="s">
        <v>1462</v>
      </c>
      <c r="I1623" t="s">
        <v>1514</v>
      </c>
      <c r="J1623" t="s">
        <v>1461</v>
      </c>
      <c r="K1623" t="s">
        <v>1350</v>
      </c>
    </row>
    <row r="1624" spans="1:11" x14ac:dyDescent="0.35">
      <c r="A1624">
        <v>10182</v>
      </c>
      <c r="B1624">
        <v>31</v>
      </c>
      <c r="C1624">
        <v>36.74</v>
      </c>
      <c r="D1624">
        <v>5</v>
      </c>
      <c r="E1624">
        <v>45474</v>
      </c>
      <c r="F1624" t="s">
        <v>1344</v>
      </c>
      <c r="G1624">
        <v>57</v>
      </c>
      <c r="H1624" t="s">
        <v>1392</v>
      </c>
      <c r="I1624" t="s">
        <v>1514</v>
      </c>
      <c r="J1624" t="s">
        <v>1461</v>
      </c>
      <c r="K1624" t="s">
        <v>1346</v>
      </c>
    </row>
    <row r="1625" spans="1:11" x14ac:dyDescent="0.35">
      <c r="A1625">
        <v>10193</v>
      </c>
      <c r="B1625">
        <v>20</v>
      </c>
      <c r="C1625">
        <v>50.62</v>
      </c>
      <c r="D1625">
        <v>9</v>
      </c>
      <c r="E1625">
        <v>45149</v>
      </c>
      <c r="F1625" t="s">
        <v>1344</v>
      </c>
      <c r="G1625">
        <v>5</v>
      </c>
      <c r="H1625" t="s">
        <v>1463</v>
      </c>
      <c r="I1625" t="s">
        <v>1514</v>
      </c>
      <c r="J1625" t="s">
        <v>1461</v>
      </c>
      <c r="K1625" t="s">
        <v>1350</v>
      </c>
    </row>
    <row r="1626" spans="1:11" x14ac:dyDescent="0.35">
      <c r="A1626">
        <v>10205</v>
      </c>
      <c r="B1626">
        <v>24</v>
      </c>
      <c r="C1626">
        <v>38.08</v>
      </c>
      <c r="D1626">
        <v>4</v>
      </c>
      <c r="E1626">
        <v>45179</v>
      </c>
      <c r="F1626" t="s">
        <v>1344</v>
      </c>
      <c r="G1626">
        <v>34</v>
      </c>
      <c r="H1626" t="s">
        <v>1374</v>
      </c>
      <c r="I1626" t="s">
        <v>1514</v>
      </c>
      <c r="J1626" t="s">
        <v>1461</v>
      </c>
      <c r="K1626" t="s">
        <v>1350</v>
      </c>
    </row>
    <row r="1627" spans="1:11" x14ac:dyDescent="0.35">
      <c r="A1627">
        <v>10214</v>
      </c>
      <c r="B1627">
        <v>49</v>
      </c>
      <c r="C1627">
        <v>47.94</v>
      </c>
      <c r="D1627">
        <v>2</v>
      </c>
      <c r="E1627">
        <v>45938</v>
      </c>
      <c r="F1627" t="s">
        <v>1344</v>
      </c>
      <c r="G1627">
        <v>25</v>
      </c>
      <c r="H1627" t="s">
        <v>1378</v>
      </c>
      <c r="I1627" t="s">
        <v>1514</v>
      </c>
      <c r="J1627" t="s">
        <v>1461</v>
      </c>
      <c r="K1627" t="s">
        <v>1350</v>
      </c>
    </row>
    <row r="1628" spans="1:11" x14ac:dyDescent="0.35">
      <c r="A1628">
        <v>10227</v>
      </c>
      <c r="B1628">
        <v>24</v>
      </c>
      <c r="C1628">
        <v>48.38</v>
      </c>
      <c r="D1628">
        <v>5</v>
      </c>
      <c r="E1628">
        <v>45428</v>
      </c>
      <c r="F1628" t="s">
        <v>1344</v>
      </c>
      <c r="G1628">
        <v>73</v>
      </c>
      <c r="H1628" t="s">
        <v>1383</v>
      </c>
      <c r="I1628" t="s">
        <v>1514</v>
      </c>
      <c r="J1628" t="s">
        <v>1461</v>
      </c>
      <c r="K1628" t="s">
        <v>1346</v>
      </c>
    </row>
    <row r="1629" spans="1:11" x14ac:dyDescent="0.35">
      <c r="A1629">
        <v>10244</v>
      </c>
      <c r="B1629">
        <v>39</v>
      </c>
      <c r="C1629">
        <v>45.25</v>
      </c>
      <c r="D1629">
        <v>9</v>
      </c>
      <c r="E1629">
        <v>45471</v>
      </c>
      <c r="F1629" t="s">
        <v>1344</v>
      </c>
      <c r="G1629">
        <v>34</v>
      </c>
      <c r="H1629" t="s">
        <v>1374</v>
      </c>
      <c r="I1629" t="s">
        <v>1514</v>
      </c>
      <c r="J1629" t="s">
        <v>1461</v>
      </c>
      <c r="K1629" t="s">
        <v>1350</v>
      </c>
    </row>
    <row r="1630" spans="1:11" x14ac:dyDescent="0.35">
      <c r="A1630">
        <v>10255</v>
      </c>
      <c r="B1630">
        <v>37</v>
      </c>
      <c r="C1630">
        <v>45.7</v>
      </c>
      <c r="D1630">
        <v>2</v>
      </c>
      <c r="E1630">
        <v>45099</v>
      </c>
      <c r="F1630" t="s">
        <v>1344</v>
      </c>
      <c r="G1630">
        <v>54</v>
      </c>
      <c r="H1630" t="s">
        <v>1455</v>
      </c>
      <c r="I1630" t="s">
        <v>1514</v>
      </c>
      <c r="J1630" t="s">
        <v>1461</v>
      </c>
      <c r="K1630" t="s">
        <v>1350</v>
      </c>
    </row>
    <row r="1631" spans="1:11" x14ac:dyDescent="0.35">
      <c r="A1631">
        <v>10280</v>
      </c>
      <c r="B1631">
        <v>45</v>
      </c>
      <c r="C1631">
        <v>47.49</v>
      </c>
      <c r="D1631">
        <v>11</v>
      </c>
      <c r="E1631">
        <v>45580</v>
      </c>
      <c r="F1631" t="s">
        <v>1344</v>
      </c>
      <c r="G1631">
        <v>2</v>
      </c>
      <c r="H1631" t="s">
        <v>1389</v>
      </c>
      <c r="I1631" t="s">
        <v>1514</v>
      </c>
      <c r="J1631" t="s">
        <v>1461</v>
      </c>
      <c r="K1631" t="s">
        <v>1368</v>
      </c>
    </row>
    <row r="1632" spans="1:11" x14ac:dyDescent="0.35">
      <c r="A1632">
        <v>10289</v>
      </c>
      <c r="B1632">
        <v>45</v>
      </c>
      <c r="C1632">
        <v>48.38</v>
      </c>
      <c r="D1632">
        <v>4</v>
      </c>
      <c r="E1632">
        <v>45082</v>
      </c>
      <c r="F1632" t="s">
        <v>1344</v>
      </c>
      <c r="G1632">
        <v>42</v>
      </c>
      <c r="H1632" t="s">
        <v>1356</v>
      </c>
      <c r="I1632" t="s">
        <v>1514</v>
      </c>
      <c r="J1632" t="s">
        <v>1461</v>
      </c>
      <c r="K1632" t="s">
        <v>1350</v>
      </c>
    </row>
    <row r="1633" spans="1:11" x14ac:dyDescent="0.35">
      <c r="A1633">
        <v>10304</v>
      </c>
      <c r="B1633">
        <v>44</v>
      </c>
      <c r="C1633">
        <v>39.42</v>
      </c>
      <c r="D1633">
        <v>15</v>
      </c>
      <c r="E1633">
        <v>45267</v>
      </c>
      <c r="F1633" t="s">
        <v>1344</v>
      </c>
      <c r="G1633">
        <v>8</v>
      </c>
      <c r="H1633" t="s">
        <v>1391</v>
      </c>
      <c r="I1633" t="s">
        <v>1514</v>
      </c>
      <c r="J1633" t="s">
        <v>1461</v>
      </c>
      <c r="K1633" t="s">
        <v>1368</v>
      </c>
    </row>
    <row r="1634" spans="1:11" x14ac:dyDescent="0.35">
      <c r="A1634">
        <v>10312</v>
      </c>
      <c r="B1634">
        <v>23</v>
      </c>
      <c r="C1634">
        <v>37.630000000000003</v>
      </c>
      <c r="D1634">
        <v>12</v>
      </c>
      <c r="E1634">
        <v>45690</v>
      </c>
      <c r="F1634" t="s">
        <v>1344</v>
      </c>
      <c r="G1634">
        <v>57</v>
      </c>
      <c r="H1634" t="s">
        <v>1392</v>
      </c>
      <c r="I1634" t="s">
        <v>1514</v>
      </c>
      <c r="J1634" t="s">
        <v>1461</v>
      </c>
      <c r="K1634" t="s">
        <v>1368</v>
      </c>
    </row>
    <row r="1635" spans="1:11" x14ac:dyDescent="0.35">
      <c r="A1635">
        <v>10322</v>
      </c>
      <c r="B1635">
        <v>30</v>
      </c>
      <c r="C1635">
        <v>100</v>
      </c>
      <c r="D1635">
        <v>4</v>
      </c>
      <c r="E1635">
        <v>45041</v>
      </c>
      <c r="F1635" t="s">
        <v>1344</v>
      </c>
      <c r="G1635">
        <v>62</v>
      </c>
      <c r="H1635" t="s">
        <v>1393</v>
      </c>
      <c r="I1635" t="s">
        <v>1514</v>
      </c>
      <c r="J1635" t="s">
        <v>1461</v>
      </c>
      <c r="K1635" t="s">
        <v>1350</v>
      </c>
    </row>
    <row r="1636" spans="1:11" x14ac:dyDescent="0.35">
      <c r="A1636">
        <v>10332</v>
      </c>
      <c r="B1636">
        <v>26</v>
      </c>
      <c r="C1636">
        <v>85.52</v>
      </c>
      <c r="D1636">
        <v>10</v>
      </c>
      <c r="E1636">
        <v>45226</v>
      </c>
      <c r="F1636" t="s">
        <v>1344</v>
      </c>
      <c r="G1636">
        <v>11</v>
      </c>
      <c r="H1636" t="s">
        <v>1440</v>
      </c>
      <c r="I1636" t="s">
        <v>1514</v>
      </c>
      <c r="J1636" t="s">
        <v>1461</v>
      </c>
      <c r="K1636" t="s">
        <v>1350</v>
      </c>
    </row>
    <row r="1637" spans="1:11" x14ac:dyDescent="0.35">
      <c r="A1637">
        <v>10345</v>
      </c>
      <c r="B1637">
        <v>43</v>
      </c>
      <c r="C1637">
        <v>53.76</v>
      </c>
      <c r="D1637">
        <v>1</v>
      </c>
      <c r="E1637">
        <v>45753</v>
      </c>
      <c r="F1637" t="s">
        <v>1344</v>
      </c>
      <c r="G1637">
        <v>4</v>
      </c>
      <c r="H1637" t="s">
        <v>1401</v>
      </c>
      <c r="I1637" t="s">
        <v>1514</v>
      </c>
      <c r="J1637" t="s">
        <v>1461</v>
      </c>
      <c r="K1637" t="s">
        <v>1346</v>
      </c>
    </row>
    <row r="1638" spans="1:11" x14ac:dyDescent="0.35">
      <c r="A1638">
        <v>10356</v>
      </c>
      <c r="B1638">
        <v>26</v>
      </c>
      <c r="C1638">
        <v>31.86</v>
      </c>
      <c r="D1638">
        <v>7</v>
      </c>
      <c r="E1638">
        <v>45105</v>
      </c>
      <c r="F1638" t="s">
        <v>1344</v>
      </c>
      <c r="G1638">
        <v>48</v>
      </c>
      <c r="H1638" t="s">
        <v>1351</v>
      </c>
      <c r="I1638" t="s">
        <v>1514</v>
      </c>
      <c r="J1638" t="s">
        <v>1461</v>
      </c>
      <c r="K1638" t="s">
        <v>1350</v>
      </c>
    </row>
    <row r="1639" spans="1:11" x14ac:dyDescent="0.35">
      <c r="A1639">
        <v>10367</v>
      </c>
      <c r="B1639">
        <v>28</v>
      </c>
      <c r="C1639">
        <v>30.59</v>
      </c>
      <c r="D1639">
        <v>12</v>
      </c>
      <c r="E1639">
        <v>45020</v>
      </c>
      <c r="F1639" t="s">
        <v>1423</v>
      </c>
      <c r="G1639">
        <v>87</v>
      </c>
      <c r="H1639" t="s">
        <v>1352</v>
      </c>
      <c r="I1639" t="s">
        <v>1514</v>
      </c>
      <c r="J1639" t="s">
        <v>1461</v>
      </c>
      <c r="K1639" t="s">
        <v>1346</v>
      </c>
    </row>
    <row r="1640" spans="1:11" x14ac:dyDescent="0.35">
      <c r="A1640">
        <v>10380</v>
      </c>
      <c r="B1640">
        <v>27</v>
      </c>
      <c r="C1640">
        <v>68.349999999999994</v>
      </c>
      <c r="D1640">
        <v>5</v>
      </c>
      <c r="E1640">
        <v>44943</v>
      </c>
      <c r="F1640" t="s">
        <v>1344</v>
      </c>
      <c r="G1640">
        <v>34</v>
      </c>
      <c r="H1640" t="s">
        <v>1374</v>
      </c>
      <c r="I1640" t="s">
        <v>1514</v>
      </c>
      <c r="J1640" t="s">
        <v>1461</v>
      </c>
      <c r="K1640" t="s">
        <v>1346</v>
      </c>
    </row>
    <row r="1641" spans="1:11" x14ac:dyDescent="0.35">
      <c r="A1641">
        <v>10391</v>
      </c>
      <c r="B1641">
        <v>24</v>
      </c>
      <c r="C1641">
        <v>100</v>
      </c>
      <c r="D1641">
        <v>1</v>
      </c>
      <c r="E1641">
        <v>44944</v>
      </c>
      <c r="F1641" t="s">
        <v>1344</v>
      </c>
      <c r="G1641">
        <v>3</v>
      </c>
      <c r="H1641" t="s">
        <v>1395</v>
      </c>
      <c r="I1641" t="s">
        <v>1514</v>
      </c>
      <c r="J1641" t="s">
        <v>1461</v>
      </c>
      <c r="K1641" t="s">
        <v>1346</v>
      </c>
    </row>
    <row r="1642" spans="1:11" x14ac:dyDescent="0.35">
      <c r="A1642">
        <v>10421</v>
      </c>
      <c r="B1642">
        <v>40</v>
      </c>
      <c r="C1642">
        <v>45.7</v>
      </c>
      <c r="D1642">
        <v>2</v>
      </c>
      <c r="E1642">
        <v>45989</v>
      </c>
      <c r="F1642" t="s">
        <v>1397</v>
      </c>
      <c r="G1642">
        <v>57</v>
      </c>
      <c r="H1642" t="s">
        <v>1392</v>
      </c>
      <c r="I1642" t="s">
        <v>1514</v>
      </c>
      <c r="J1642" t="s">
        <v>1461</v>
      </c>
      <c r="K1642" t="s">
        <v>1350</v>
      </c>
    </row>
    <row r="1643" spans="1:11" x14ac:dyDescent="0.35">
      <c r="A1643">
        <v>10103</v>
      </c>
      <c r="B1643">
        <v>36</v>
      </c>
      <c r="C1643">
        <v>100</v>
      </c>
      <c r="D1643">
        <v>1</v>
      </c>
      <c r="E1643">
        <v>45577</v>
      </c>
      <c r="F1643" t="s">
        <v>1344</v>
      </c>
      <c r="G1643">
        <v>12</v>
      </c>
      <c r="H1643" t="s">
        <v>1366</v>
      </c>
      <c r="I1643" t="s">
        <v>1515</v>
      </c>
      <c r="J1643" t="s">
        <v>1443</v>
      </c>
      <c r="K1643" t="s">
        <v>1350</v>
      </c>
    </row>
    <row r="1644" spans="1:11" x14ac:dyDescent="0.35">
      <c r="A1644">
        <v>10114</v>
      </c>
      <c r="B1644">
        <v>21</v>
      </c>
      <c r="C1644">
        <v>100</v>
      </c>
      <c r="D1644">
        <v>5</v>
      </c>
      <c r="E1644">
        <v>45578</v>
      </c>
      <c r="F1644" t="s">
        <v>1344</v>
      </c>
      <c r="G1644">
        <v>44</v>
      </c>
      <c r="H1644" t="s">
        <v>1422</v>
      </c>
      <c r="I1644" t="s">
        <v>1515</v>
      </c>
      <c r="J1644" t="s">
        <v>1443</v>
      </c>
      <c r="K1644" t="s">
        <v>1350</v>
      </c>
    </row>
    <row r="1645" spans="1:11" x14ac:dyDescent="0.35">
      <c r="A1645">
        <v>10126</v>
      </c>
      <c r="B1645">
        <v>27</v>
      </c>
      <c r="C1645">
        <v>100</v>
      </c>
      <c r="D1645">
        <v>1</v>
      </c>
      <c r="E1645">
        <v>45605</v>
      </c>
      <c r="F1645" t="s">
        <v>1344</v>
      </c>
      <c r="G1645">
        <v>25</v>
      </c>
      <c r="H1645" t="s">
        <v>1378</v>
      </c>
      <c r="I1645" t="s">
        <v>1515</v>
      </c>
      <c r="J1645" t="s">
        <v>1443</v>
      </c>
      <c r="K1645" t="s">
        <v>1368</v>
      </c>
    </row>
    <row r="1646" spans="1:11" x14ac:dyDescent="0.35">
      <c r="A1646">
        <v>10140</v>
      </c>
      <c r="B1646">
        <v>47</v>
      </c>
      <c r="C1646">
        <v>100</v>
      </c>
      <c r="D1646">
        <v>1</v>
      </c>
      <c r="E1646">
        <v>45700</v>
      </c>
      <c r="F1646" t="s">
        <v>1344</v>
      </c>
      <c r="G1646">
        <v>81</v>
      </c>
      <c r="H1646" t="s">
        <v>1354</v>
      </c>
      <c r="I1646" t="s">
        <v>1515</v>
      </c>
      <c r="J1646" t="s">
        <v>1443</v>
      </c>
      <c r="K1646" t="s">
        <v>1368</v>
      </c>
    </row>
    <row r="1647" spans="1:11" x14ac:dyDescent="0.35">
      <c r="A1647">
        <v>10151</v>
      </c>
      <c r="B1647">
        <v>42</v>
      </c>
      <c r="C1647">
        <v>100</v>
      </c>
      <c r="D1647">
        <v>8</v>
      </c>
      <c r="E1647">
        <v>45905</v>
      </c>
      <c r="F1647" t="s">
        <v>1344</v>
      </c>
      <c r="G1647">
        <v>65</v>
      </c>
      <c r="H1647" t="s">
        <v>1418</v>
      </c>
      <c r="I1647" t="s">
        <v>1515</v>
      </c>
      <c r="J1647" t="s">
        <v>1443</v>
      </c>
      <c r="K1647" t="s">
        <v>1350</v>
      </c>
    </row>
    <row r="1648" spans="1:11" x14ac:dyDescent="0.35">
      <c r="A1648">
        <v>10165</v>
      </c>
      <c r="B1648">
        <v>32</v>
      </c>
      <c r="C1648">
        <v>100</v>
      </c>
      <c r="D1648">
        <v>17</v>
      </c>
      <c r="E1648">
        <v>44932</v>
      </c>
      <c r="F1648" t="s">
        <v>1344</v>
      </c>
      <c r="G1648">
        <v>32</v>
      </c>
      <c r="H1648" t="s">
        <v>1379</v>
      </c>
      <c r="I1648" t="s">
        <v>1515</v>
      </c>
      <c r="J1648" t="s">
        <v>1443</v>
      </c>
      <c r="K1648" t="s">
        <v>1368</v>
      </c>
    </row>
    <row r="1649" spans="1:11" x14ac:dyDescent="0.35">
      <c r="A1649">
        <v>10175</v>
      </c>
      <c r="B1649">
        <v>28</v>
      </c>
      <c r="C1649">
        <v>100</v>
      </c>
      <c r="D1649">
        <v>6</v>
      </c>
      <c r="E1649">
        <v>45397</v>
      </c>
      <c r="F1649" t="s">
        <v>1344</v>
      </c>
      <c r="G1649">
        <v>78</v>
      </c>
      <c r="H1649" t="s">
        <v>1406</v>
      </c>
      <c r="I1649" t="s">
        <v>1515</v>
      </c>
      <c r="J1649" t="s">
        <v>1443</v>
      </c>
      <c r="K1649" t="s">
        <v>1350</v>
      </c>
    </row>
    <row r="1650" spans="1:11" x14ac:dyDescent="0.35">
      <c r="A1650">
        <v>10184</v>
      </c>
      <c r="B1650">
        <v>24</v>
      </c>
      <c r="C1650">
        <v>100</v>
      </c>
      <c r="D1650">
        <v>11</v>
      </c>
      <c r="E1650">
        <v>45096</v>
      </c>
      <c r="F1650" t="s">
        <v>1344</v>
      </c>
      <c r="G1650">
        <v>43</v>
      </c>
      <c r="H1650" t="s">
        <v>1452</v>
      </c>
      <c r="I1650" t="s">
        <v>1515</v>
      </c>
      <c r="J1650" t="s">
        <v>1443</v>
      </c>
      <c r="K1650" t="s">
        <v>1350</v>
      </c>
    </row>
    <row r="1651" spans="1:11" x14ac:dyDescent="0.35">
      <c r="A1651">
        <v>10194</v>
      </c>
      <c r="B1651">
        <v>49</v>
      </c>
      <c r="C1651">
        <v>100</v>
      </c>
      <c r="D1651">
        <v>1</v>
      </c>
      <c r="E1651">
        <v>46002</v>
      </c>
      <c r="F1651" t="s">
        <v>1344</v>
      </c>
      <c r="G1651">
        <v>73</v>
      </c>
      <c r="H1651" t="s">
        <v>1383</v>
      </c>
      <c r="I1651" t="s">
        <v>1515</v>
      </c>
      <c r="J1651" t="s">
        <v>1443</v>
      </c>
      <c r="K1651" t="s">
        <v>1368</v>
      </c>
    </row>
    <row r="1652" spans="1:11" x14ac:dyDescent="0.35">
      <c r="A1652">
        <v>10207</v>
      </c>
      <c r="B1652">
        <v>46</v>
      </c>
      <c r="C1652">
        <v>100</v>
      </c>
      <c r="D1652">
        <v>12</v>
      </c>
      <c r="E1652">
        <v>45800</v>
      </c>
      <c r="F1652" t="s">
        <v>1344</v>
      </c>
      <c r="G1652">
        <v>30</v>
      </c>
      <c r="H1652" t="s">
        <v>1425</v>
      </c>
      <c r="I1652" t="s">
        <v>1515</v>
      </c>
      <c r="J1652" t="s">
        <v>1443</v>
      </c>
      <c r="K1652" t="s">
        <v>1350</v>
      </c>
    </row>
    <row r="1653" spans="1:11" x14ac:dyDescent="0.35">
      <c r="A1653">
        <v>10217</v>
      </c>
      <c r="B1653">
        <v>28</v>
      </c>
      <c r="C1653">
        <v>100</v>
      </c>
      <c r="D1653">
        <v>1</v>
      </c>
      <c r="E1653">
        <v>45888</v>
      </c>
      <c r="F1653" t="s">
        <v>1344</v>
      </c>
      <c r="G1653">
        <v>40</v>
      </c>
      <c r="H1653" t="s">
        <v>1426</v>
      </c>
      <c r="I1653" t="s">
        <v>1515</v>
      </c>
      <c r="J1653" t="s">
        <v>1443</v>
      </c>
      <c r="K1653" t="s">
        <v>1368</v>
      </c>
    </row>
    <row r="1654" spans="1:11" x14ac:dyDescent="0.35">
      <c r="A1654">
        <v>10229</v>
      </c>
      <c r="B1654">
        <v>48</v>
      </c>
      <c r="C1654">
        <v>100</v>
      </c>
      <c r="D1654">
        <v>6</v>
      </c>
      <c r="E1654">
        <v>45851</v>
      </c>
      <c r="F1654" t="s">
        <v>1344</v>
      </c>
      <c r="G1654">
        <v>57</v>
      </c>
      <c r="H1654" t="s">
        <v>1392</v>
      </c>
      <c r="I1654" t="s">
        <v>1515</v>
      </c>
      <c r="J1654" t="s">
        <v>1443</v>
      </c>
      <c r="K1654" t="s">
        <v>1350</v>
      </c>
    </row>
    <row r="1655" spans="1:11" x14ac:dyDescent="0.35">
      <c r="A1655">
        <v>10246</v>
      </c>
      <c r="B1655">
        <v>29</v>
      </c>
      <c r="C1655">
        <v>100</v>
      </c>
      <c r="D1655">
        <v>10</v>
      </c>
      <c r="E1655">
        <v>45962</v>
      </c>
      <c r="F1655" t="s">
        <v>1344</v>
      </c>
      <c r="G1655">
        <v>34</v>
      </c>
      <c r="H1655" t="s">
        <v>1374</v>
      </c>
      <c r="I1655" t="s">
        <v>1515</v>
      </c>
      <c r="J1655" t="s">
        <v>1443</v>
      </c>
      <c r="K1655" t="s">
        <v>1350</v>
      </c>
    </row>
    <row r="1656" spans="1:11" x14ac:dyDescent="0.35">
      <c r="A1656">
        <v>10259</v>
      </c>
      <c r="B1656">
        <v>47</v>
      </c>
      <c r="C1656">
        <v>100</v>
      </c>
      <c r="D1656">
        <v>9</v>
      </c>
      <c r="E1656">
        <v>45356</v>
      </c>
      <c r="F1656" t="s">
        <v>1344</v>
      </c>
      <c r="G1656">
        <v>40</v>
      </c>
      <c r="H1656" t="s">
        <v>1426</v>
      </c>
      <c r="I1656" t="s">
        <v>1515</v>
      </c>
      <c r="J1656" t="s">
        <v>1443</v>
      </c>
      <c r="K1656" t="s">
        <v>1350</v>
      </c>
    </row>
    <row r="1657" spans="1:11" x14ac:dyDescent="0.35">
      <c r="A1657">
        <v>10271</v>
      </c>
      <c r="B1657">
        <v>43</v>
      </c>
      <c r="C1657">
        <v>100</v>
      </c>
      <c r="D1657">
        <v>10</v>
      </c>
      <c r="E1657">
        <v>45254</v>
      </c>
      <c r="F1657" t="s">
        <v>1344</v>
      </c>
      <c r="G1657">
        <v>57</v>
      </c>
      <c r="H1657" t="s">
        <v>1392</v>
      </c>
      <c r="I1657" t="s">
        <v>1515</v>
      </c>
      <c r="J1657" t="s">
        <v>1443</v>
      </c>
      <c r="K1657" t="s">
        <v>1350</v>
      </c>
    </row>
    <row r="1658" spans="1:11" x14ac:dyDescent="0.35">
      <c r="A1658">
        <v>10281</v>
      </c>
      <c r="B1658">
        <v>25</v>
      </c>
      <c r="C1658">
        <v>100</v>
      </c>
      <c r="D1658">
        <v>6</v>
      </c>
      <c r="E1658">
        <v>46015</v>
      </c>
      <c r="F1658" t="s">
        <v>1344</v>
      </c>
      <c r="G1658">
        <v>29</v>
      </c>
      <c r="H1658" t="s">
        <v>1367</v>
      </c>
      <c r="I1658" t="s">
        <v>1515</v>
      </c>
      <c r="J1658" t="s">
        <v>1443</v>
      </c>
      <c r="K1658" t="s">
        <v>1368</v>
      </c>
    </row>
    <row r="1659" spans="1:11" x14ac:dyDescent="0.35">
      <c r="A1659">
        <v>10291</v>
      </c>
      <c r="B1659">
        <v>48</v>
      </c>
      <c r="C1659">
        <v>100</v>
      </c>
      <c r="D1659">
        <v>1</v>
      </c>
      <c r="E1659">
        <v>45796</v>
      </c>
      <c r="F1659" t="s">
        <v>1344</v>
      </c>
      <c r="G1659">
        <v>74</v>
      </c>
      <c r="H1659" t="s">
        <v>1390</v>
      </c>
      <c r="I1659" t="s">
        <v>1515</v>
      </c>
      <c r="J1659" t="s">
        <v>1443</v>
      </c>
      <c r="K1659" t="s">
        <v>1368</v>
      </c>
    </row>
    <row r="1660" spans="1:11" x14ac:dyDescent="0.35">
      <c r="A1660">
        <v>10305</v>
      </c>
      <c r="B1660">
        <v>24</v>
      </c>
      <c r="C1660">
        <v>100</v>
      </c>
      <c r="D1660">
        <v>10</v>
      </c>
      <c r="E1660">
        <v>45051</v>
      </c>
      <c r="F1660" t="s">
        <v>1344</v>
      </c>
      <c r="G1660">
        <v>50</v>
      </c>
      <c r="H1660" t="s">
        <v>1364</v>
      </c>
      <c r="I1660" t="s">
        <v>1515</v>
      </c>
      <c r="J1660" t="s">
        <v>1443</v>
      </c>
      <c r="K1660" t="s">
        <v>1350</v>
      </c>
    </row>
    <row r="1661" spans="1:11" x14ac:dyDescent="0.35">
      <c r="A1661">
        <v>10313</v>
      </c>
      <c r="B1661">
        <v>42</v>
      </c>
      <c r="C1661">
        <v>100</v>
      </c>
      <c r="D1661">
        <v>4</v>
      </c>
      <c r="E1661">
        <v>45293</v>
      </c>
      <c r="F1661" t="s">
        <v>1344</v>
      </c>
      <c r="G1661">
        <v>18</v>
      </c>
      <c r="H1661" t="s">
        <v>1384</v>
      </c>
      <c r="I1661" t="s">
        <v>1515</v>
      </c>
      <c r="J1661" t="s">
        <v>1443</v>
      </c>
      <c r="K1661" t="s">
        <v>1350</v>
      </c>
    </row>
    <row r="1662" spans="1:11" x14ac:dyDescent="0.35">
      <c r="A1662">
        <v>10324</v>
      </c>
      <c r="B1662">
        <v>31</v>
      </c>
      <c r="C1662">
        <v>100</v>
      </c>
      <c r="D1662">
        <v>2</v>
      </c>
      <c r="E1662">
        <v>45119</v>
      </c>
      <c r="F1662" t="s">
        <v>1344</v>
      </c>
      <c r="G1662">
        <v>90</v>
      </c>
      <c r="H1662" t="s">
        <v>1360</v>
      </c>
      <c r="I1662" t="s">
        <v>1515</v>
      </c>
      <c r="J1662" t="s">
        <v>1443</v>
      </c>
      <c r="K1662" t="s">
        <v>1346</v>
      </c>
    </row>
    <row r="1663" spans="1:11" x14ac:dyDescent="0.35">
      <c r="A1663">
        <v>10334</v>
      </c>
      <c r="B1663">
        <v>42</v>
      </c>
      <c r="C1663">
        <v>100</v>
      </c>
      <c r="D1663">
        <v>5</v>
      </c>
      <c r="E1663">
        <v>45338</v>
      </c>
      <c r="F1663" t="s">
        <v>1420</v>
      </c>
      <c r="G1663">
        <v>91</v>
      </c>
      <c r="H1663" t="s">
        <v>1377</v>
      </c>
      <c r="I1663" t="s">
        <v>1515</v>
      </c>
      <c r="J1663" t="s">
        <v>1443</v>
      </c>
      <c r="K1663" t="s">
        <v>1350</v>
      </c>
    </row>
    <row r="1664" spans="1:11" x14ac:dyDescent="0.35">
      <c r="A1664">
        <v>10348</v>
      </c>
      <c r="B1664">
        <v>37</v>
      </c>
      <c r="C1664">
        <v>100</v>
      </c>
      <c r="D1664">
        <v>1</v>
      </c>
      <c r="E1664">
        <v>45638</v>
      </c>
      <c r="F1664" t="s">
        <v>1344</v>
      </c>
      <c r="G1664">
        <v>25</v>
      </c>
      <c r="H1664" t="s">
        <v>1378</v>
      </c>
      <c r="I1664" t="s">
        <v>1515</v>
      </c>
      <c r="J1664" t="s">
        <v>1443</v>
      </c>
      <c r="K1664" t="s">
        <v>1346</v>
      </c>
    </row>
    <row r="1665" spans="1:11" x14ac:dyDescent="0.35">
      <c r="A1665">
        <v>10358</v>
      </c>
      <c r="B1665">
        <v>41</v>
      </c>
      <c r="C1665">
        <v>100</v>
      </c>
      <c r="D1665">
        <v>7</v>
      </c>
      <c r="E1665">
        <v>45149</v>
      </c>
      <c r="F1665" t="s">
        <v>1344</v>
      </c>
      <c r="G1665">
        <v>34</v>
      </c>
      <c r="H1665" t="s">
        <v>1374</v>
      </c>
      <c r="I1665" t="s">
        <v>1515</v>
      </c>
      <c r="J1665" t="s">
        <v>1443</v>
      </c>
      <c r="K1665" t="s">
        <v>1346</v>
      </c>
    </row>
    <row r="1666" spans="1:11" x14ac:dyDescent="0.35">
      <c r="A1666">
        <v>10371</v>
      </c>
      <c r="B1666">
        <v>20</v>
      </c>
      <c r="C1666">
        <v>100</v>
      </c>
      <c r="D1666">
        <v>5</v>
      </c>
      <c r="E1666">
        <v>45571</v>
      </c>
      <c r="F1666" t="s">
        <v>1344</v>
      </c>
      <c r="G1666">
        <v>57</v>
      </c>
      <c r="H1666" t="s">
        <v>1392</v>
      </c>
      <c r="I1666" t="s">
        <v>1515</v>
      </c>
      <c r="J1666" t="s">
        <v>1443</v>
      </c>
      <c r="K1666" t="s">
        <v>1350</v>
      </c>
    </row>
    <row r="1667" spans="1:11" x14ac:dyDescent="0.35">
      <c r="A1667">
        <v>10382</v>
      </c>
      <c r="B1667">
        <v>20</v>
      </c>
      <c r="C1667">
        <v>100</v>
      </c>
      <c r="D1667">
        <v>3</v>
      </c>
      <c r="E1667">
        <v>45296</v>
      </c>
      <c r="F1667" t="s">
        <v>1344</v>
      </c>
      <c r="G1667">
        <v>57</v>
      </c>
      <c r="H1667" t="s">
        <v>1392</v>
      </c>
      <c r="I1667" t="s">
        <v>1515</v>
      </c>
      <c r="J1667" t="s">
        <v>1443</v>
      </c>
      <c r="K1667" t="s">
        <v>1350</v>
      </c>
    </row>
    <row r="1668" spans="1:11" x14ac:dyDescent="0.35">
      <c r="A1668">
        <v>10412</v>
      </c>
      <c r="B1668">
        <v>70</v>
      </c>
      <c r="C1668">
        <v>100</v>
      </c>
      <c r="D1668">
        <v>10</v>
      </c>
      <c r="E1668">
        <v>45472</v>
      </c>
      <c r="F1668" t="s">
        <v>1344</v>
      </c>
      <c r="G1668">
        <v>34</v>
      </c>
      <c r="H1668" t="s">
        <v>1374</v>
      </c>
      <c r="I1668" t="s">
        <v>1515</v>
      </c>
      <c r="J1668" t="s">
        <v>1443</v>
      </c>
      <c r="K1668" t="s">
        <v>1350</v>
      </c>
    </row>
    <row r="1669" spans="1:11" x14ac:dyDescent="0.35">
      <c r="A1669">
        <v>10425</v>
      </c>
      <c r="B1669">
        <v>49</v>
      </c>
      <c r="C1669">
        <v>100</v>
      </c>
      <c r="D1669">
        <v>9</v>
      </c>
      <c r="E1669">
        <v>45507</v>
      </c>
      <c r="F1669" t="s">
        <v>1397</v>
      </c>
      <c r="G1669">
        <v>45</v>
      </c>
      <c r="H1669" t="s">
        <v>1363</v>
      </c>
      <c r="I1669" t="s">
        <v>1515</v>
      </c>
      <c r="J1669" t="s">
        <v>1443</v>
      </c>
      <c r="K1669" t="s">
        <v>1350</v>
      </c>
    </row>
    <row r="1670" spans="1:11" x14ac:dyDescent="0.35">
      <c r="A1670">
        <v>10108</v>
      </c>
      <c r="B1670">
        <v>35</v>
      </c>
      <c r="C1670">
        <v>58.87</v>
      </c>
      <c r="D1670">
        <v>15</v>
      </c>
      <c r="E1670">
        <v>46010</v>
      </c>
      <c r="F1670" t="s">
        <v>1344</v>
      </c>
      <c r="G1670">
        <v>26</v>
      </c>
      <c r="H1670" t="s">
        <v>1428</v>
      </c>
      <c r="I1670" t="s">
        <v>1516</v>
      </c>
      <c r="J1670" t="s">
        <v>1348</v>
      </c>
      <c r="K1670" t="s">
        <v>1350</v>
      </c>
    </row>
    <row r="1671" spans="1:11" x14ac:dyDescent="0.35">
      <c r="A1671">
        <v>10121</v>
      </c>
      <c r="B1671">
        <v>32</v>
      </c>
      <c r="C1671">
        <v>76.88</v>
      </c>
      <c r="D1671">
        <v>2</v>
      </c>
      <c r="E1671">
        <v>45728</v>
      </c>
      <c r="F1671" t="s">
        <v>1344</v>
      </c>
      <c r="G1671">
        <v>68</v>
      </c>
      <c r="H1671" t="s">
        <v>1349</v>
      </c>
      <c r="I1671" t="s">
        <v>1516</v>
      </c>
      <c r="J1671" t="s">
        <v>1348</v>
      </c>
      <c r="K1671" t="s">
        <v>1346</v>
      </c>
    </row>
    <row r="1672" spans="1:11" x14ac:dyDescent="0.35">
      <c r="A1672">
        <v>10135</v>
      </c>
      <c r="B1672">
        <v>29</v>
      </c>
      <c r="C1672">
        <v>61.64</v>
      </c>
      <c r="D1672">
        <v>16</v>
      </c>
      <c r="E1672">
        <v>45903</v>
      </c>
      <c r="F1672" t="s">
        <v>1344</v>
      </c>
      <c r="G1672">
        <v>57</v>
      </c>
      <c r="H1672" t="s">
        <v>1392</v>
      </c>
      <c r="I1672" t="s">
        <v>1516</v>
      </c>
      <c r="J1672" t="s">
        <v>1348</v>
      </c>
      <c r="K1672" t="s">
        <v>1368</v>
      </c>
    </row>
    <row r="1673" spans="1:11" x14ac:dyDescent="0.35">
      <c r="A1673">
        <v>10145</v>
      </c>
      <c r="B1673">
        <v>27</v>
      </c>
      <c r="C1673">
        <v>60.95</v>
      </c>
      <c r="D1673">
        <v>3</v>
      </c>
      <c r="E1673">
        <v>45511</v>
      </c>
      <c r="F1673" t="s">
        <v>1344</v>
      </c>
      <c r="G1673">
        <v>87</v>
      </c>
      <c r="H1673" t="s">
        <v>1352</v>
      </c>
      <c r="I1673" t="s">
        <v>1516</v>
      </c>
      <c r="J1673" t="s">
        <v>1348</v>
      </c>
      <c r="K1673" t="s">
        <v>1350</v>
      </c>
    </row>
    <row r="1674" spans="1:11" x14ac:dyDescent="0.35">
      <c r="A1674">
        <v>10159</v>
      </c>
      <c r="B1674">
        <v>27</v>
      </c>
      <c r="C1674">
        <v>80.34</v>
      </c>
      <c r="D1674">
        <v>11</v>
      </c>
      <c r="E1674">
        <v>44937</v>
      </c>
      <c r="F1674" t="s">
        <v>1344</v>
      </c>
      <c r="G1674">
        <v>24</v>
      </c>
      <c r="H1674" t="s">
        <v>1353</v>
      </c>
      <c r="I1674" t="s">
        <v>1516</v>
      </c>
      <c r="J1674" t="s">
        <v>1348</v>
      </c>
      <c r="K1674" t="s">
        <v>1350</v>
      </c>
    </row>
    <row r="1675" spans="1:11" x14ac:dyDescent="0.35">
      <c r="A1675">
        <v>10169</v>
      </c>
      <c r="B1675">
        <v>38</v>
      </c>
      <c r="C1675">
        <v>74.11</v>
      </c>
      <c r="D1675">
        <v>11</v>
      </c>
      <c r="E1675">
        <v>45829</v>
      </c>
      <c r="F1675" t="s">
        <v>1344</v>
      </c>
      <c r="G1675">
        <v>3</v>
      </c>
      <c r="H1675" t="s">
        <v>1395</v>
      </c>
      <c r="I1675" t="s">
        <v>1516</v>
      </c>
      <c r="J1675" t="s">
        <v>1348</v>
      </c>
      <c r="K1675" t="s">
        <v>1350</v>
      </c>
    </row>
    <row r="1676" spans="1:11" x14ac:dyDescent="0.35">
      <c r="A1676">
        <v>10180</v>
      </c>
      <c r="B1676">
        <v>35</v>
      </c>
      <c r="C1676">
        <v>72.03</v>
      </c>
      <c r="D1676">
        <v>6</v>
      </c>
      <c r="E1676">
        <v>45062</v>
      </c>
      <c r="F1676" t="s">
        <v>1344</v>
      </c>
      <c r="G1676">
        <v>27</v>
      </c>
      <c r="H1676" t="s">
        <v>1355</v>
      </c>
      <c r="I1676" t="s">
        <v>1516</v>
      </c>
      <c r="J1676" t="s">
        <v>1348</v>
      </c>
      <c r="K1676" t="s">
        <v>1346</v>
      </c>
    </row>
    <row r="1677" spans="1:11" x14ac:dyDescent="0.35">
      <c r="A1677">
        <v>10190</v>
      </c>
      <c r="B1677">
        <v>42</v>
      </c>
      <c r="C1677">
        <v>76.19</v>
      </c>
      <c r="D1677">
        <v>3</v>
      </c>
      <c r="E1677">
        <v>45411</v>
      </c>
      <c r="F1677" t="s">
        <v>1344</v>
      </c>
      <c r="G1677">
        <v>34</v>
      </c>
      <c r="H1677" t="s">
        <v>1374</v>
      </c>
      <c r="I1677" t="s">
        <v>1516</v>
      </c>
      <c r="J1677" t="s">
        <v>1348</v>
      </c>
      <c r="K1677" t="s">
        <v>1350</v>
      </c>
    </row>
    <row r="1678" spans="1:11" x14ac:dyDescent="0.35">
      <c r="A1678">
        <v>10211</v>
      </c>
      <c r="B1678">
        <v>21</v>
      </c>
      <c r="C1678">
        <v>63.72</v>
      </c>
      <c r="D1678">
        <v>11</v>
      </c>
      <c r="E1678">
        <v>45824</v>
      </c>
      <c r="F1678" t="s">
        <v>1344</v>
      </c>
      <c r="G1678">
        <v>9</v>
      </c>
      <c r="H1678" t="s">
        <v>1358</v>
      </c>
      <c r="I1678" t="s">
        <v>1516</v>
      </c>
      <c r="J1678" t="s">
        <v>1348</v>
      </c>
      <c r="K1678" t="s">
        <v>1350</v>
      </c>
    </row>
    <row r="1679" spans="1:11" x14ac:dyDescent="0.35">
      <c r="A1679">
        <v>10224</v>
      </c>
      <c r="B1679">
        <v>37</v>
      </c>
      <c r="C1679">
        <v>80.34</v>
      </c>
      <c r="D1679">
        <v>4</v>
      </c>
      <c r="E1679">
        <v>44929</v>
      </c>
      <c r="F1679" t="s">
        <v>1344</v>
      </c>
      <c r="G1679">
        <v>27</v>
      </c>
      <c r="H1679" t="s">
        <v>1355</v>
      </c>
      <c r="I1679" t="s">
        <v>1516</v>
      </c>
      <c r="J1679" t="s">
        <v>1348</v>
      </c>
      <c r="K1679" t="s">
        <v>1350</v>
      </c>
    </row>
    <row r="1680" spans="1:11" x14ac:dyDescent="0.35">
      <c r="A1680">
        <v>10237</v>
      </c>
      <c r="B1680">
        <v>26</v>
      </c>
      <c r="C1680">
        <v>79.650000000000006</v>
      </c>
      <c r="D1680">
        <v>4</v>
      </c>
      <c r="E1680">
        <v>45445</v>
      </c>
      <c r="F1680" t="s">
        <v>1344</v>
      </c>
      <c r="G1680">
        <v>90</v>
      </c>
      <c r="H1680" t="s">
        <v>1360</v>
      </c>
      <c r="I1680" t="s">
        <v>1516</v>
      </c>
      <c r="J1680" t="s">
        <v>1348</v>
      </c>
      <c r="K1680" t="s">
        <v>1346</v>
      </c>
    </row>
    <row r="1681" spans="1:11" x14ac:dyDescent="0.35">
      <c r="A1681">
        <v>10252</v>
      </c>
      <c r="B1681">
        <v>47</v>
      </c>
      <c r="C1681">
        <v>65.8</v>
      </c>
      <c r="D1681">
        <v>8</v>
      </c>
      <c r="E1681">
        <v>45549</v>
      </c>
      <c r="F1681" t="s">
        <v>1344</v>
      </c>
      <c r="G1681">
        <v>9</v>
      </c>
      <c r="H1681" t="s">
        <v>1358</v>
      </c>
      <c r="I1681" t="s">
        <v>1516</v>
      </c>
      <c r="J1681" t="s">
        <v>1348</v>
      </c>
      <c r="K1681" t="s">
        <v>1346</v>
      </c>
    </row>
    <row r="1682" spans="1:11" x14ac:dyDescent="0.35">
      <c r="A1682">
        <v>10264</v>
      </c>
      <c r="B1682">
        <v>37</v>
      </c>
      <c r="C1682">
        <v>65.099999999999994</v>
      </c>
      <c r="D1682">
        <v>6</v>
      </c>
      <c r="E1682">
        <v>45068</v>
      </c>
      <c r="F1682" t="s">
        <v>1344</v>
      </c>
      <c r="G1682">
        <v>38</v>
      </c>
      <c r="H1682" t="s">
        <v>1416</v>
      </c>
      <c r="I1682" t="s">
        <v>1516</v>
      </c>
      <c r="J1682" t="s">
        <v>1348</v>
      </c>
      <c r="K1682" t="s">
        <v>1346</v>
      </c>
    </row>
    <row r="1683" spans="1:11" x14ac:dyDescent="0.35">
      <c r="A1683">
        <v>10276</v>
      </c>
      <c r="B1683">
        <v>46</v>
      </c>
      <c r="C1683">
        <v>75.489999999999995</v>
      </c>
      <c r="D1683">
        <v>12</v>
      </c>
      <c r="E1683">
        <v>44976</v>
      </c>
      <c r="F1683" t="s">
        <v>1344</v>
      </c>
      <c r="G1683">
        <v>63</v>
      </c>
      <c r="H1683" t="s">
        <v>1433</v>
      </c>
      <c r="I1683" t="s">
        <v>1516</v>
      </c>
      <c r="J1683" t="s">
        <v>1348</v>
      </c>
      <c r="K1683" t="s">
        <v>1368</v>
      </c>
    </row>
    <row r="1684" spans="1:11" x14ac:dyDescent="0.35">
      <c r="A1684">
        <v>10285</v>
      </c>
      <c r="B1684">
        <v>38</v>
      </c>
      <c r="C1684">
        <v>59.56</v>
      </c>
      <c r="D1684">
        <v>3</v>
      </c>
      <c r="E1684">
        <v>45917</v>
      </c>
      <c r="F1684" t="s">
        <v>1344</v>
      </c>
      <c r="G1684">
        <v>50</v>
      </c>
      <c r="H1684" t="s">
        <v>1364</v>
      </c>
      <c r="I1684" t="s">
        <v>1516</v>
      </c>
      <c r="J1684" t="s">
        <v>1348</v>
      </c>
      <c r="K1684" t="s">
        <v>1350</v>
      </c>
    </row>
    <row r="1685" spans="1:11" x14ac:dyDescent="0.35">
      <c r="A1685">
        <v>10299</v>
      </c>
      <c r="B1685">
        <v>33</v>
      </c>
      <c r="C1685">
        <v>66.489999999999995</v>
      </c>
      <c r="D1685">
        <v>6</v>
      </c>
      <c r="E1685">
        <v>45614</v>
      </c>
      <c r="F1685" t="s">
        <v>1344</v>
      </c>
      <c r="G1685">
        <v>86</v>
      </c>
      <c r="H1685" t="s">
        <v>1365</v>
      </c>
      <c r="I1685" t="s">
        <v>1516</v>
      </c>
      <c r="J1685" t="s">
        <v>1348</v>
      </c>
      <c r="K1685" t="s">
        <v>1346</v>
      </c>
    </row>
    <row r="1686" spans="1:11" x14ac:dyDescent="0.35">
      <c r="A1686">
        <v>10309</v>
      </c>
      <c r="B1686">
        <v>24</v>
      </c>
      <c r="C1686">
        <v>56.1</v>
      </c>
      <c r="D1686">
        <v>2</v>
      </c>
      <c r="E1686">
        <v>45144</v>
      </c>
      <c r="F1686" t="s">
        <v>1344</v>
      </c>
      <c r="G1686">
        <v>12</v>
      </c>
      <c r="H1686" t="s">
        <v>1366</v>
      </c>
      <c r="I1686" t="s">
        <v>1516</v>
      </c>
      <c r="J1686" t="s">
        <v>1348</v>
      </c>
      <c r="K1686" t="s">
        <v>1350</v>
      </c>
    </row>
    <row r="1687" spans="1:11" x14ac:dyDescent="0.35">
      <c r="A1687">
        <v>10319</v>
      </c>
      <c r="B1687">
        <v>31</v>
      </c>
      <c r="C1687">
        <v>81.73</v>
      </c>
      <c r="D1687">
        <v>7</v>
      </c>
      <c r="E1687">
        <v>45042</v>
      </c>
      <c r="F1687" t="s">
        <v>1344</v>
      </c>
      <c r="G1687">
        <v>52</v>
      </c>
      <c r="H1687" t="s">
        <v>1445</v>
      </c>
      <c r="I1687" t="s">
        <v>1516</v>
      </c>
      <c r="J1687" t="s">
        <v>1348</v>
      </c>
      <c r="K1687" t="s">
        <v>1350</v>
      </c>
    </row>
    <row r="1688" spans="1:11" x14ac:dyDescent="0.35">
      <c r="A1688">
        <v>10330</v>
      </c>
      <c r="B1688">
        <v>42</v>
      </c>
      <c r="C1688">
        <v>81.03</v>
      </c>
      <c r="D1688">
        <v>1</v>
      </c>
      <c r="E1688">
        <v>45130</v>
      </c>
      <c r="F1688" t="s">
        <v>1344</v>
      </c>
      <c r="G1688">
        <v>26</v>
      </c>
      <c r="H1688" t="s">
        <v>1428</v>
      </c>
      <c r="I1688" t="s">
        <v>1516</v>
      </c>
      <c r="J1688" t="s">
        <v>1348</v>
      </c>
      <c r="K1688" t="s">
        <v>1350</v>
      </c>
    </row>
    <row r="1689" spans="1:11" x14ac:dyDescent="0.35">
      <c r="A1689">
        <v>10341</v>
      </c>
      <c r="B1689">
        <v>32</v>
      </c>
      <c r="C1689">
        <v>100</v>
      </c>
      <c r="D1689">
        <v>6</v>
      </c>
      <c r="E1689">
        <v>45025</v>
      </c>
      <c r="F1689" t="s">
        <v>1344</v>
      </c>
      <c r="G1689">
        <v>72</v>
      </c>
      <c r="H1689" t="s">
        <v>1369</v>
      </c>
      <c r="I1689" t="s">
        <v>1516</v>
      </c>
      <c r="J1689" t="s">
        <v>1348</v>
      </c>
      <c r="K1689" t="s">
        <v>1368</v>
      </c>
    </row>
    <row r="1690" spans="1:11" x14ac:dyDescent="0.35">
      <c r="A1690">
        <v>10355</v>
      </c>
      <c r="B1690">
        <v>41</v>
      </c>
      <c r="C1690">
        <v>70.650000000000006</v>
      </c>
      <c r="D1690">
        <v>3</v>
      </c>
      <c r="E1690">
        <v>45423</v>
      </c>
      <c r="F1690" t="s">
        <v>1344</v>
      </c>
      <c r="G1690">
        <v>34</v>
      </c>
      <c r="H1690" t="s">
        <v>1374</v>
      </c>
      <c r="I1690" t="s">
        <v>1516</v>
      </c>
      <c r="J1690" t="s">
        <v>1348</v>
      </c>
      <c r="K1690" t="s">
        <v>1350</v>
      </c>
    </row>
    <row r="1691" spans="1:11" x14ac:dyDescent="0.35">
      <c r="A1691">
        <v>10363</v>
      </c>
      <c r="B1691">
        <v>43</v>
      </c>
      <c r="C1691">
        <v>61.23</v>
      </c>
      <c r="D1691">
        <v>14</v>
      </c>
      <c r="E1691">
        <v>45676</v>
      </c>
      <c r="F1691" t="s">
        <v>1344</v>
      </c>
      <c r="G1691">
        <v>79</v>
      </c>
      <c r="H1691" t="s">
        <v>1435</v>
      </c>
      <c r="I1691" t="s">
        <v>1516</v>
      </c>
      <c r="J1691" t="s">
        <v>1348</v>
      </c>
      <c r="K1691" t="s">
        <v>1346</v>
      </c>
    </row>
    <row r="1692" spans="1:11" x14ac:dyDescent="0.35">
      <c r="A1692">
        <v>10375</v>
      </c>
      <c r="B1692">
        <v>20</v>
      </c>
      <c r="C1692">
        <v>100</v>
      </c>
      <c r="D1692">
        <v>14</v>
      </c>
      <c r="E1692">
        <v>45653</v>
      </c>
      <c r="F1692" t="s">
        <v>1344</v>
      </c>
      <c r="G1692">
        <v>45</v>
      </c>
      <c r="H1692" t="s">
        <v>1363</v>
      </c>
      <c r="I1692" t="s">
        <v>1516</v>
      </c>
      <c r="J1692" t="s">
        <v>1348</v>
      </c>
      <c r="K1692" t="s">
        <v>1346</v>
      </c>
    </row>
    <row r="1693" spans="1:11" x14ac:dyDescent="0.35">
      <c r="A1693">
        <v>10390</v>
      </c>
      <c r="B1693">
        <v>35</v>
      </c>
      <c r="C1693">
        <v>65.13</v>
      </c>
      <c r="D1693">
        <v>4</v>
      </c>
      <c r="E1693">
        <v>45028</v>
      </c>
      <c r="F1693" t="s">
        <v>1344</v>
      </c>
      <c r="G1693">
        <v>57</v>
      </c>
      <c r="H1693" t="s">
        <v>1392</v>
      </c>
      <c r="I1693" t="s">
        <v>1516</v>
      </c>
      <c r="J1693" t="s">
        <v>1348</v>
      </c>
      <c r="K1693" t="s">
        <v>1350</v>
      </c>
    </row>
    <row r="1694" spans="1:11" x14ac:dyDescent="0.35">
      <c r="A1694">
        <v>10403</v>
      </c>
      <c r="B1694">
        <v>27</v>
      </c>
      <c r="C1694">
        <v>79.650000000000006</v>
      </c>
      <c r="D1694">
        <v>4</v>
      </c>
      <c r="E1694">
        <v>45001</v>
      </c>
      <c r="F1694" t="s">
        <v>1344</v>
      </c>
      <c r="G1694">
        <v>88</v>
      </c>
      <c r="H1694" t="s">
        <v>1372</v>
      </c>
      <c r="I1694" t="s">
        <v>1516</v>
      </c>
      <c r="J1694" t="s">
        <v>1348</v>
      </c>
      <c r="K1694" t="s">
        <v>1346</v>
      </c>
    </row>
    <row r="1695" spans="1:11" x14ac:dyDescent="0.35">
      <c r="A1695">
        <v>10110</v>
      </c>
      <c r="B1695">
        <v>43</v>
      </c>
      <c r="C1695">
        <v>78.150000000000006</v>
      </c>
      <c r="D1695">
        <v>11</v>
      </c>
      <c r="E1695">
        <v>45763</v>
      </c>
      <c r="F1695" t="s">
        <v>1344</v>
      </c>
      <c r="G1695">
        <v>11</v>
      </c>
      <c r="H1695" t="s">
        <v>1440</v>
      </c>
      <c r="I1695" t="s">
        <v>1517</v>
      </c>
      <c r="J1695" t="s">
        <v>1376</v>
      </c>
      <c r="K1695" t="s">
        <v>1350</v>
      </c>
    </row>
    <row r="1696" spans="1:11" x14ac:dyDescent="0.35">
      <c r="A1696">
        <v>10124</v>
      </c>
      <c r="B1696">
        <v>32</v>
      </c>
      <c r="C1696">
        <v>72.7</v>
      </c>
      <c r="D1696">
        <v>10</v>
      </c>
      <c r="E1696">
        <v>45269</v>
      </c>
      <c r="F1696" t="s">
        <v>1344</v>
      </c>
      <c r="G1696">
        <v>76</v>
      </c>
      <c r="H1696" t="s">
        <v>1458</v>
      </c>
      <c r="I1696" t="s">
        <v>1517</v>
      </c>
      <c r="J1696" t="s">
        <v>1376</v>
      </c>
      <c r="K1696" t="s">
        <v>1346</v>
      </c>
    </row>
    <row r="1697" spans="1:11" x14ac:dyDescent="0.35">
      <c r="A1697">
        <v>10148</v>
      </c>
      <c r="B1697">
        <v>21</v>
      </c>
      <c r="C1697">
        <v>73.599999999999994</v>
      </c>
      <c r="D1697">
        <v>4</v>
      </c>
      <c r="E1697">
        <v>45400</v>
      </c>
      <c r="F1697" t="s">
        <v>1344</v>
      </c>
      <c r="G1697">
        <v>3</v>
      </c>
      <c r="H1697" t="s">
        <v>1395</v>
      </c>
      <c r="I1697" t="s">
        <v>1517</v>
      </c>
      <c r="J1697" t="s">
        <v>1376</v>
      </c>
      <c r="K1697" t="s">
        <v>1346</v>
      </c>
    </row>
    <row r="1698" spans="1:11" x14ac:dyDescent="0.35">
      <c r="A1698">
        <v>10161</v>
      </c>
      <c r="B1698">
        <v>20</v>
      </c>
      <c r="C1698">
        <v>100</v>
      </c>
      <c r="D1698">
        <v>3</v>
      </c>
      <c r="E1698">
        <v>45968</v>
      </c>
      <c r="F1698" t="s">
        <v>1344</v>
      </c>
      <c r="G1698">
        <v>41</v>
      </c>
      <c r="H1698" t="s">
        <v>1441</v>
      </c>
      <c r="I1698" t="s">
        <v>1517</v>
      </c>
      <c r="J1698" t="s">
        <v>1376</v>
      </c>
      <c r="K1698" t="s">
        <v>1350</v>
      </c>
    </row>
    <row r="1699" spans="1:11" x14ac:dyDescent="0.35">
      <c r="A1699">
        <v>10172</v>
      </c>
      <c r="B1699">
        <v>22</v>
      </c>
      <c r="C1699">
        <v>74.510000000000005</v>
      </c>
      <c r="D1699">
        <v>1</v>
      </c>
      <c r="E1699">
        <v>45211</v>
      </c>
      <c r="F1699" t="s">
        <v>1344</v>
      </c>
      <c r="G1699">
        <v>36</v>
      </c>
      <c r="H1699" t="s">
        <v>1362</v>
      </c>
      <c r="I1699" t="s">
        <v>1517</v>
      </c>
      <c r="J1699" t="s">
        <v>1376</v>
      </c>
      <c r="K1699" t="s">
        <v>1350</v>
      </c>
    </row>
    <row r="1700" spans="1:11" x14ac:dyDescent="0.35">
      <c r="A1700">
        <v>10182</v>
      </c>
      <c r="B1700">
        <v>36</v>
      </c>
      <c r="C1700">
        <v>73.599999999999994</v>
      </c>
      <c r="D1700">
        <v>14</v>
      </c>
      <c r="E1700">
        <v>45215</v>
      </c>
      <c r="F1700" t="s">
        <v>1344</v>
      </c>
      <c r="G1700">
        <v>57</v>
      </c>
      <c r="H1700" t="s">
        <v>1392</v>
      </c>
      <c r="I1700" t="s">
        <v>1517</v>
      </c>
      <c r="J1700" t="s">
        <v>1376</v>
      </c>
      <c r="K1700" t="s">
        <v>1346</v>
      </c>
    </row>
    <row r="1701" spans="1:11" x14ac:dyDescent="0.35">
      <c r="A1701">
        <v>10192</v>
      </c>
      <c r="B1701">
        <v>46</v>
      </c>
      <c r="C1701">
        <v>83.6</v>
      </c>
      <c r="D1701">
        <v>2</v>
      </c>
      <c r="E1701">
        <v>45136</v>
      </c>
      <c r="F1701" t="s">
        <v>1344</v>
      </c>
      <c r="G1701">
        <v>62</v>
      </c>
      <c r="H1701" t="s">
        <v>1393</v>
      </c>
      <c r="I1701" t="s">
        <v>1517</v>
      </c>
      <c r="J1701" t="s">
        <v>1376</v>
      </c>
      <c r="K1701" t="s">
        <v>1350</v>
      </c>
    </row>
    <row r="1702" spans="1:11" x14ac:dyDescent="0.35">
      <c r="A1702">
        <v>10204</v>
      </c>
      <c r="B1702">
        <v>47</v>
      </c>
      <c r="C1702">
        <v>96.32</v>
      </c>
      <c r="D1702">
        <v>8</v>
      </c>
      <c r="E1702">
        <v>45856</v>
      </c>
      <c r="F1702" t="s">
        <v>1344</v>
      </c>
      <c r="G1702">
        <v>60</v>
      </c>
      <c r="H1702" t="s">
        <v>1437</v>
      </c>
      <c r="I1702" t="s">
        <v>1517</v>
      </c>
      <c r="J1702" t="s">
        <v>1376</v>
      </c>
      <c r="K1702" t="s">
        <v>1350</v>
      </c>
    </row>
    <row r="1703" spans="1:11" x14ac:dyDescent="0.35">
      <c r="A1703">
        <v>10212</v>
      </c>
      <c r="B1703">
        <v>45</v>
      </c>
      <c r="C1703">
        <v>88.14</v>
      </c>
      <c r="D1703">
        <v>1</v>
      </c>
      <c r="E1703">
        <v>45043</v>
      </c>
      <c r="F1703" t="s">
        <v>1344</v>
      </c>
      <c r="G1703">
        <v>34</v>
      </c>
      <c r="H1703" t="s">
        <v>1374</v>
      </c>
      <c r="I1703" t="s">
        <v>1517</v>
      </c>
      <c r="J1703" t="s">
        <v>1376</v>
      </c>
      <c r="K1703" t="s">
        <v>1350</v>
      </c>
    </row>
    <row r="1704" spans="1:11" x14ac:dyDescent="0.35">
      <c r="A1704">
        <v>10227</v>
      </c>
      <c r="B1704">
        <v>47</v>
      </c>
      <c r="C1704">
        <v>88.14</v>
      </c>
      <c r="D1704">
        <v>14</v>
      </c>
      <c r="E1704">
        <v>45913</v>
      </c>
      <c r="F1704" t="s">
        <v>1344</v>
      </c>
      <c r="G1704">
        <v>73</v>
      </c>
      <c r="H1704" t="s">
        <v>1383</v>
      </c>
      <c r="I1704" t="s">
        <v>1517</v>
      </c>
      <c r="J1704" t="s">
        <v>1376</v>
      </c>
      <c r="K1704" t="s">
        <v>1346</v>
      </c>
    </row>
    <row r="1705" spans="1:11" x14ac:dyDescent="0.35">
      <c r="A1705">
        <v>10241</v>
      </c>
      <c r="B1705">
        <v>47</v>
      </c>
      <c r="C1705">
        <v>94.5</v>
      </c>
      <c r="D1705">
        <v>6</v>
      </c>
      <c r="E1705">
        <v>45726</v>
      </c>
      <c r="F1705" t="s">
        <v>1344</v>
      </c>
      <c r="G1705">
        <v>54</v>
      </c>
      <c r="H1705" t="s">
        <v>1455</v>
      </c>
      <c r="I1705" t="s">
        <v>1517</v>
      </c>
      <c r="J1705" t="s">
        <v>1376</v>
      </c>
      <c r="K1705" t="s">
        <v>1346</v>
      </c>
    </row>
    <row r="1706" spans="1:11" x14ac:dyDescent="0.35">
      <c r="A1706">
        <v>10267</v>
      </c>
      <c r="B1706">
        <v>38</v>
      </c>
      <c r="C1706">
        <v>87.24</v>
      </c>
      <c r="D1706">
        <v>3</v>
      </c>
      <c r="E1706">
        <v>45377</v>
      </c>
      <c r="F1706" t="s">
        <v>1344</v>
      </c>
      <c r="G1706">
        <v>60</v>
      </c>
      <c r="H1706" t="s">
        <v>1437</v>
      </c>
      <c r="I1706" t="s">
        <v>1517</v>
      </c>
      <c r="J1706" t="s">
        <v>1376</v>
      </c>
      <c r="K1706" t="s">
        <v>1346</v>
      </c>
    </row>
    <row r="1707" spans="1:11" x14ac:dyDescent="0.35">
      <c r="A1707">
        <v>10279</v>
      </c>
      <c r="B1707">
        <v>49</v>
      </c>
      <c r="C1707">
        <v>79.97</v>
      </c>
      <c r="D1707">
        <v>3</v>
      </c>
      <c r="E1707">
        <v>45239</v>
      </c>
      <c r="F1707" t="s">
        <v>1344</v>
      </c>
      <c r="G1707">
        <v>34</v>
      </c>
      <c r="H1707" t="s">
        <v>1374</v>
      </c>
      <c r="I1707" t="s">
        <v>1517</v>
      </c>
      <c r="J1707" t="s">
        <v>1376</v>
      </c>
      <c r="K1707" t="s">
        <v>1346</v>
      </c>
    </row>
    <row r="1708" spans="1:11" x14ac:dyDescent="0.35">
      <c r="A1708">
        <v>10288</v>
      </c>
      <c r="B1708">
        <v>35</v>
      </c>
      <c r="C1708">
        <v>80.87</v>
      </c>
      <c r="D1708">
        <v>9</v>
      </c>
      <c r="E1708">
        <v>45471</v>
      </c>
      <c r="F1708" t="s">
        <v>1344</v>
      </c>
      <c r="G1708">
        <v>40</v>
      </c>
      <c r="H1708" t="s">
        <v>1426</v>
      </c>
      <c r="I1708" t="s">
        <v>1517</v>
      </c>
      <c r="J1708" t="s">
        <v>1376</v>
      </c>
      <c r="K1708" t="s">
        <v>1346</v>
      </c>
    </row>
    <row r="1709" spans="1:11" x14ac:dyDescent="0.35">
      <c r="A1709">
        <v>10302</v>
      </c>
      <c r="B1709">
        <v>49</v>
      </c>
      <c r="C1709">
        <v>100</v>
      </c>
      <c r="D1709">
        <v>5</v>
      </c>
      <c r="E1709">
        <v>45608</v>
      </c>
      <c r="F1709" t="s">
        <v>1344</v>
      </c>
      <c r="G1709">
        <v>88</v>
      </c>
      <c r="H1709" t="s">
        <v>1372</v>
      </c>
      <c r="I1709" t="s">
        <v>1517</v>
      </c>
      <c r="J1709" t="s">
        <v>1376</v>
      </c>
      <c r="K1709" t="s">
        <v>1368</v>
      </c>
    </row>
    <row r="1710" spans="1:11" x14ac:dyDescent="0.35">
      <c r="A1710">
        <v>10311</v>
      </c>
      <c r="B1710">
        <v>28</v>
      </c>
      <c r="C1710">
        <v>93.6</v>
      </c>
      <c r="D1710">
        <v>4</v>
      </c>
      <c r="E1710">
        <v>45597</v>
      </c>
      <c r="F1710" t="s">
        <v>1344</v>
      </c>
      <c r="G1710">
        <v>34</v>
      </c>
      <c r="H1710" t="s">
        <v>1374</v>
      </c>
      <c r="I1710" t="s">
        <v>1517</v>
      </c>
      <c r="J1710" t="s">
        <v>1376</v>
      </c>
      <c r="K1710" t="s">
        <v>1346</v>
      </c>
    </row>
    <row r="1711" spans="1:11" x14ac:dyDescent="0.35">
      <c r="A1711">
        <v>10321</v>
      </c>
      <c r="B1711">
        <v>30</v>
      </c>
      <c r="C1711">
        <v>72.7</v>
      </c>
      <c r="D1711">
        <v>1</v>
      </c>
      <c r="E1711">
        <v>45473</v>
      </c>
      <c r="F1711" t="s">
        <v>1344</v>
      </c>
      <c r="G1711">
        <v>35</v>
      </c>
      <c r="H1711" t="s">
        <v>1371</v>
      </c>
      <c r="I1711" t="s">
        <v>1517</v>
      </c>
      <c r="J1711" t="s">
        <v>1376</v>
      </c>
      <c r="K1711" t="s">
        <v>1346</v>
      </c>
    </row>
    <row r="1712" spans="1:11" x14ac:dyDescent="0.35">
      <c r="A1712">
        <v>10332</v>
      </c>
      <c r="B1712">
        <v>39</v>
      </c>
      <c r="C1712">
        <v>86.72</v>
      </c>
      <c r="D1712">
        <v>7</v>
      </c>
      <c r="E1712">
        <v>45360</v>
      </c>
      <c r="F1712" t="s">
        <v>1344</v>
      </c>
      <c r="G1712">
        <v>11</v>
      </c>
      <c r="H1712" t="s">
        <v>1440</v>
      </c>
      <c r="I1712" t="s">
        <v>1517</v>
      </c>
      <c r="J1712" t="s">
        <v>1376</v>
      </c>
      <c r="K1712" t="s">
        <v>1350</v>
      </c>
    </row>
    <row r="1713" spans="1:11" x14ac:dyDescent="0.35">
      <c r="A1713">
        <v>10346</v>
      </c>
      <c r="B1713">
        <v>25</v>
      </c>
      <c r="C1713">
        <v>100</v>
      </c>
      <c r="D1713">
        <v>1</v>
      </c>
      <c r="E1713">
        <v>45235</v>
      </c>
      <c r="F1713" t="s">
        <v>1344</v>
      </c>
      <c r="G1713">
        <v>76</v>
      </c>
      <c r="H1713" t="s">
        <v>1458</v>
      </c>
      <c r="I1713" t="s">
        <v>1517</v>
      </c>
      <c r="J1713" t="s">
        <v>1376</v>
      </c>
      <c r="K1713" t="s">
        <v>1346</v>
      </c>
    </row>
    <row r="1714" spans="1:11" x14ac:dyDescent="0.35">
      <c r="A1714">
        <v>10368</v>
      </c>
      <c r="B1714">
        <v>40</v>
      </c>
      <c r="C1714">
        <v>100</v>
      </c>
      <c r="D1714">
        <v>2</v>
      </c>
      <c r="E1714">
        <v>45287</v>
      </c>
      <c r="F1714" t="s">
        <v>1344</v>
      </c>
      <c r="G1714">
        <v>57</v>
      </c>
      <c r="H1714" t="s">
        <v>1392</v>
      </c>
      <c r="I1714" t="s">
        <v>1517</v>
      </c>
      <c r="J1714" t="s">
        <v>1376</v>
      </c>
      <c r="K1714" t="s">
        <v>1350</v>
      </c>
    </row>
    <row r="1715" spans="1:11" x14ac:dyDescent="0.35">
      <c r="A1715">
        <v>10380</v>
      </c>
      <c r="B1715">
        <v>36</v>
      </c>
      <c r="C1715">
        <v>37.5</v>
      </c>
      <c r="D1715">
        <v>6</v>
      </c>
      <c r="E1715">
        <v>45036</v>
      </c>
      <c r="F1715" t="s">
        <v>1344</v>
      </c>
      <c r="G1715">
        <v>34</v>
      </c>
      <c r="H1715" t="s">
        <v>1374</v>
      </c>
      <c r="I1715" t="s">
        <v>1517</v>
      </c>
      <c r="J1715" t="s">
        <v>1376</v>
      </c>
      <c r="K1715" t="s">
        <v>1346</v>
      </c>
    </row>
    <row r="1716" spans="1:11" x14ac:dyDescent="0.35">
      <c r="A1716">
        <v>10407</v>
      </c>
      <c r="B1716">
        <v>76</v>
      </c>
      <c r="C1716">
        <v>94.5</v>
      </c>
      <c r="D1716">
        <v>6</v>
      </c>
      <c r="E1716">
        <v>45748</v>
      </c>
      <c r="F1716" t="s">
        <v>1420</v>
      </c>
      <c r="G1716">
        <v>83</v>
      </c>
      <c r="H1716" t="s">
        <v>1419</v>
      </c>
      <c r="I1716" t="s">
        <v>1517</v>
      </c>
      <c r="J1716" t="s">
        <v>1376</v>
      </c>
      <c r="K1716" t="s">
        <v>1368</v>
      </c>
    </row>
    <row r="1717" spans="1:11" x14ac:dyDescent="0.35">
      <c r="A1717">
        <v>10420</v>
      </c>
      <c r="B1717">
        <v>39</v>
      </c>
      <c r="C1717">
        <v>100</v>
      </c>
      <c r="D1717">
        <v>9</v>
      </c>
      <c r="E1717">
        <v>45429</v>
      </c>
      <c r="F1717" t="s">
        <v>1397</v>
      </c>
      <c r="G1717">
        <v>77</v>
      </c>
      <c r="H1717" t="s">
        <v>1370</v>
      </c>
      <c r="I1717" t="s">
        <v>1517</v>
      </c>
      <c r="J1717" t="s">
        <v>1376</v>
      </c>
      <c r="K1717" t="s">
        <v>1350</v>
      </c>
    </row>
    <row r="1718" spans="1:11" x14ac:dyDescent="0.35">
      <c r="A1718">
        <v>10104</v>
      </c>
      <c r="B1718">
        <v>44</v>
      </c>
      <c r="C1718">
        <v>39.6</v>
      </c>
      <c r="D1718">
        <v>10</v>
      </c>
      <c r="E1718">
        <v>45179</v>
      </c>
      <c r="F1718" t="s">
        <v>1344</v>
      </c>
      <c r="G1718">
        <v>34</v>
      </c>
      <c r="H1718" t="s">
        <v>1374</v>
      </c>
      <c r="I1718" t="s">
        <v>1518</v>
      </c>
      <c r="J1718" t="s">
        <v>1376</v>
      </c>
      <c r="K1718" t="s">
        <v>1350</v>
      </c>
    </row>
    <row r="1719" spans="1:11" x14ac:dyDescent="0.35">
      <c r="A1719">
        <v>10114</v>
      </c>
      <c r="B1719">
        <v>24</v>
      </c>
      <c r="C1719">
        <v>30.06</v>
      </c>
      <c r="D1719">
        <v>1</v>
      </c>
      <c r="E1719">
        <v>45478</v>
      </c>
      <c r="F1719" t="s">
        <v>1344</v>
      </c>
      <c r="G1719">
        <v>44</v>
      </c>
      <c r="H1719" t="s">
        <v>1422</v>
      </c>
      <c r="I1719" t="s">
        <v>1518</v>
      </c>
      <c r="J1719" t="s">
        <v>1376</v>
      </c>
      <c r="K1719" t="s">
        <v>1350</v>
      </c>
    </row>
    <row r="1720" spans="1:11" x14ac:dyDescent="0.35">
      <c r="A1720">
        <v>10127</v>
      </c>
      <c r="B1720">
        <v>39</v>
      </c>
      <c r="C1720">
        <v>38.19</v>
      </c>
      <c r="D1720">
        <v>12</v>
      </c>
      <c r="E1720">
        <v>45386</v>
      </c>
      <c r="F1720" t="s">
        <v>1344</v>
      </c>
      <c r="G1720">
        <v>60</v>
      </c>
      <c r="H1720" t="s">
        <v>1437</v>
      </c>
      <c r="I1720" t="s">
        <v>1518</v>
      </c>
      <c r="J1720" t="s">
        <v>1376</v>
      </c>
      <c r="K1720" t="s">
        <v>1368</v>
      </c>
    </row>
    <row r="1721" spans="1:11" x14ac:dyDescent="0.35">
      <c r="A1721">
        <v>10141</v>
      </c>
      <c r="B1721">
        <v>21</v>
      </c>
      <c r="C1721">
        <v>42.43</v>
      </c>
      <c r="D1721">
        <v>6</v>
      </c>
      <c r="E1721">
        <v>45094</v>
      </c>
      <c r="F1721" t="s">
        <v>1344</v>
      </c>
      <c r="G1721">
        <v>79</v>
      </c>
      <c r="H1721" t="s">
        <v>1435</v>
      </c>
      <c r="I1721" t="s">
        <v>1518</v>
      </c>
      <c r="J1721" t="s">
        <v>1376</v>
      </c>
      <c r="K1721" t="s">
        <v>1346</v>
      </c>
    </row>
    <row r="1722" spans="1:11" x14ac:dyDescent="0.35">
      <c r="A1722">
        <v>10151</v>
      </c>
      <c r="B1722">
        <v>30</v>
      </c>
      <c r="C1722">
        <v>40.31</v>
      </c>
      <c r="D1722">
        <v>4</v>
      </c>
      <c r="E1722">
        <v>45978</v>
      </c>
      <c r="F1722" t="s">
        <v>1344</v>
      </c>
      <c r="G1722">
        <v>65</v>
      </c>
      <c r="H1722" t="s">
        <v>1418</v>
      </c>
      <c r="I1722" t="s">
        <v>1518</v>
      </c>
      <c r="J1722" t="s">
        <v>1376</v>
      </c>
      <c r="K1722" t="s">
        <v>1350</v>
      </c>
    </row>
    <row r="1723" spans="1:11" x14ac:dyDescent="0.35">
      <c r="A1723">
        <v>10165</v>
      </c>
      <c r="B1723">
        <v>27</v>
      </c>
      <c r="C1723">
        <v>31.82</v>
      </c>
      <c r="D1723">
        <v>13</v>
      </c>
      <c r="E1723">
        <v>45693</v>
      </c>
      <c r="F1723" t="s">
        <v>1344</v>
      </c>
      <c r="G1723">
        <v>32</v>
      </c>
      <c r="H1723" t="s">
        <v>1379</v>
      </c>
      <c r="I1723" t="s">
        <v>1518</v>
      </c>
      <c r="J1723" t="s">
        <v>1376</v>
      </c>
      <c r="K1723" t="s">
        <v>1368</v>
      </c>
    </row>
    <row r="1724" spans="1:11" x14ac:dyDescent="0.35">
      <c r="A1724">
        <v>10175</v>
      </c>
      <c r="B1724">
        <v>37</v>
      </c>
      <c r="C1724">
        <v>31.12</v>
      </c>
      <c r="D1724">
        <v>2</v>
      </c>
      <c r="E1724">
        <v>45802</v>
      </c>
      <c r="F1724" t="s">
        <v>1344</v>
      </c>
      <c r="G1724">
        <v>78</v>
      </c>
      <c r="H1724" t="s">
        <v>1406</v>
      </c>
      <c r="I1724" t="s">
        <v>1518</v>
      </c>
      <c r="J1724" t="s">
        <v>1376</v>
      </c>
      <c r="K1724" t="s">
        <v>1350</v>
      </c>
    </row>
    <row r="1725" spans="1:11" x14ac:dyDescent="0.35">
      <c r="A1725">
        <v>10184</v>
      </c>
      <c r="B1725">
        <v>42</v>
      </c>
      <c r="C1725">
        <v>31.82</v>
      </c>
      <c r="D1725">
        <v>7</v>
      </c>
      <c r="E1725">
        <v>45001</v>
      </c>
      <c r="F1725" t="s">
        <v>1344</v>
      </c>
      <c r="G1725">
        <v>43</v>
      </c>
      <c r="H1725" t="s">
        <v>1452</v>
      </c>
      <c r="I1725" t="s">
        <v>1518</v>
      </c>
      <c r="J1725" t="s">
        <v>1376</v>
      </c>
      <c r="K1725" t="s">
        <v>1350</v>
      </c>
    </row>
    <row r="1726" spans="1:11" x14ac:dyDescent="0.35">
      <c r="A1726">
        <v>10195</v>
      </c>
      <c r="B1726">
        <v>32</v>
      </c>
      <c r="C1726">
        <v>28.29</v>
      </c>
      <c r="D1726">
        <v>7</v>
      </c>
      <c r="E1726">
        <v>45489</v>
      </c>
      <c r="F1726" t="s">
        <v>1344</v>
      </c>
      <c r="G1726">
        <v>55</v>
      </c>
      <c r="H1726" t="s">
        <v>1402</v>
      </c>
      <c r="I1726" t="s">
        <v>1518</v>
      </c>
      <c r="J1726" t="s">
        <v>1376</v>
      </c>
      <c r="K1726" t="s">
        <v>1350</v>
      </c>
    </row>
    <row r="1727" spans="1:11" x14ac:dyDescent="0.35">
      <c r="A1727">
        <v>10207</v>
      </c>
      <c r="B1727">
        <v>42</v>
      </c>
      <c r="C1727">
        <v>29.7</v>
      </c>
      <c r="D1727">
        <v>8</v>
      </c>
      <c r="E1727">
        <v>45358</v>
      </c>
      <c r="F1727" t="s">
        <v>1344</v>
      </c>
      <c r="G1727">
        <v>30</v>
      </c>
      <c r="H1727" t="s">
        <v>1425</v>
      </c>
      <c r="I1727" t="s">
        <v>1518</v>
      </c>
      <c r="J1727" t="s">
        <v>1376</v>
      </c>
      <c r="K1727" t="s">
        <v>1350</v>
      </c>
    </row>
    <row r="1728" spans="1:11" x14ac:dyDescent="0.35">
      <c r="A1728">
        <v>10219</v>
      </c>
      <c r="B1728">
        <v>21</v>
      </c>
      <c r="C1728">
        <v>40.31</v>
      </c>
      <c r="D1728">
        <v>3</v>
      </c>
      <c r="E1728">
        <v>45292</v>
      </c>
      <c r="F1728" t="s">
        <v>1344</v>
      </c>
      <c r="G1728">
        <v>75</v>
      </c>
      <c r="H1728" t="s">
        <v>1453</v>
      </c>
      <c r="I1728" t="s">
        <v>1518</v>
      </c>
      <c r="J1728" t="s">
        <v>1376</v>
      </c>
      <c r="K1728" t="s">
        <v>1350</v>
      </c>
    </row>
    <row r="1729" spans="1:11" x14ac:dyDescent="0.35">
      <c r="A1729">
        <v>10229</v>
      </c>
      <c r="B1729">
        <v>33</v>
      </c>
      <c r="C1729">
        <v>32.880000000000003</v>
      </c>
      <c r="D1729">
        <v>2</v>
      </c>
      <c r="E1729">
        <v>45739</v>
      </c>
      <c r="F1729" t="s">
        <v>1344</v>
      </c>
      <c r="G1729">
        <v>57</v>
      </c>
      <c r="H1729" t="s">
        <v>1392</v>
      </c>
      <c r="I1729" t="s">
        <v>1518</v>
      </c>
      <c r="J1729" t="s">
        <v>1376</v>
      </c>
      <c r="K1729" t="s">
        <v>1350</v>
      </c>
    </row>
    <row r="1730" spans="1:11" x14ac:dyDescent="0.35">
      <c r="A1730">
        <v>10246</v>
      </c>
      <c r="B1730">
        <v>49</v>
      </c>
      <c r="C1730">
        <v>36.07</v>
      </c>
      <c r="D1730">
        <v>6</v>
      </c>
      <c r="E1730">
        <v>45481</v>
      </c>
      <c r="F1730" t="s">
        <v>1344</v>
      </c>
      <c r="G1730">
        <v>34</v>
      </c>
      <c r="H1730" t="s">
        <v>1374</v>
      </c>
      <c r="I1730" t="s">
        <v>1518</v>
      </c>
      <c r="J1730" t="s">
        <v>1376</v>
      </c>
      <c r="K1730" t="s">
        <v>1350</v>
      </c>
    </row>
    <row r="1731" spans="1:11" x14ac:dyDescent="0.35">
      <c r="A1731">
        <v>10259</v>
      </c>
      <c r="B1731">
        <v>31</v>
      </c>
      <c r="C1731">
        <v>33.24</v>
      </c>
      <c r="D1731">
        <v>5</v>
      </c>
      <c r="E1731">
        <v>45983</v>
      </c>
      <c r="F1731" t="s">
        <v>1344</v>
      </c>
      <c r="G1731">
        <v>40</v>
      </c>
      <c r="H1731" t="s">
        <v>1426</v>
      </c>
      <c r="I1731" t="s">
        <v>1518</v>
      </c>
      <c r="J1731" t="s">
        <v>1376</v>
      </c>
      <c r="K1731" t="s">
        <v>1350</v>
      </c>
    </row>
    <row r="1732" spans="1:11" x14ac:dyDescent="0.35">
      <c r="A1732">
        <v>10271</v>
      </c>
      <c r="B1732">
        <v>38</v>
      </c>
      <c r="C1732">
        <v>41.72</v>
      </c>
      <c r="D1732">
        <v>6</v>
      </c>
      <c r="E1732">
        <v>45651</v>
      </c>
      <c r="F1732" t="s">
        <v>1344</v>
      </c>
      <c r="G1732">
        <v>57</v>
      </c>
      <c r="H1732" t="s">
        <v>1392</v>
      </c>
      <c r="I1732" t="s">
        <v>1518</v>
      </c>
      <c r="J1732" t="s">
        <v>1376</v>
      </c>
      <c r="K1732" t="s">
        <v>1350</v>
      </c>
    </row>
    <row r="1733" spans="1:11" x14ac:dyDescent="0.35">
      <c r="A1733">
        <v>10281</v>
      </c>
      <c r="B1733">
        <v>20</v>
      </c>
      <c r="C1733">
        <v>40.659999999999997</v>
      </c>
      <c r="D1733">
        <v>2</v>
      </c>
      <c r="E1733">
        <v>45576</v>
      </c>
      <c r="F1733" t="s">
        <v>1344</v>
      </c>
      <c r="G1733">
        <v>29</v>
      </c>
      <c r="H1733" t="s">
        <v>1367</v>
      </c>
      <c r="I1733" t="s">
        <v>1518</v>
      </c>
      <c r="J1733" t="s">
        <v>1376</v>
      </c>
      <c r="K1733" t="s">
        <v>1368</v>
      </c>
    </row>
    <row r="1734" spans="1:11" x14ac:dyDescent="0.35">
      <c r="A1734">
        <v>10292</v>
      </c>
      <c r="B1734">
        <v>39</v>
      </c>
      <c r="C1734">
        <v>30.06</v>
      </c>
      <c r="D1734">
        <v>9</v>
      </c>
      <c r="E1734">
        <v>45150</v>
      </c>
      <c r="F1734" t="s">
        <v>1344</v>
      </c>
      <c r="G1734">
        <v>46</v>
      </c>
      <c r="H1734" t="s">
        <v>1347</v>
      </c>
      <c r="I1734" t="s">
        <v>1518</v>
      </c>
      <c r="J1734" t="s">
        <v>1376</v>
      </c>
      <c r="K1734" t="s">
        <v>1346</v>
      </c>
    </row>
    <row r="1735" spans="1:11" x14ac:dyDescent="0.35">
      <c r="A1735">
        <v>10305</v>
      </c>
      <c r="B1735">
        <v>48</v>
      </c>
      <c r="C1735">
        <v>31.47</v>
      </c>
      <c r="D1735">
        <v>6</v>
      </c>
      <c r="E1735">
        <v>44968</v>
      </c>
      <c r="F1735" t="s">
        <v>1344</v>
      </c>
      <c r="G1735">
        <v>50</v>
      </c>
      <c r="H1735" t="s">
        <v>1364</v>
      </c>
      <c r="I1735" t="s">
        <v>1518</v>
      </c>
      <c r="J1735" t="s">
        <v>1376</v>
      </c>
      <c r="K1735" t="s">
        <v>1350</v>
      </c>
    </row>
    <row r="1736" spans="1:11" x14ac:dyDescent="0.35">
      <c r="A1736">
        <v>10314</v>
      </c>
      <c r="B1736">
        <v>39</v>
      </c>
      <c r="C1736">
        <v>37.130000000000003</v>
      </c>
      <c r="D1736">
        <v>15</v>
      </c>
      <c r="E1736">
        <v>44927</v>
      </c>
      <c r="F1736" t="s">
        <v>1344</v>
      </c>
      <c r="G1736">
        <v>41</v>
      </c>
      <c r="H1736" t="s">
        <v>1441</v>
      </c>
      <c r="I1736" t="s">
        <v>1518</v>
      </c>
      <c r="J1736" t="s">
        <v>1376</v>
      </c>
      <c r="K1736" t="s">
        <v>1368</v>
      </c>
    </row>
    <row r="1737" spans="1:11" x14ac:dyDescent="0.35">
      <c r="A1737">
        <v>10324</v>
      </c>
      <c r="B1737">
        <v>30</v>
      </c>
      <c r="C1737">
        <v>100</v>
      </c>
      <c r="D1737">
        <v>9</v>
      </c>
      <c r="E1737">
        <v>45877</v>
      </c>
      <c r="F1737" t="s">
        <v>1344</v>
      </c>
      <c r="G1737">
        <v>90</v>
      </c>
      <c r="H1737" t="s">
        <v>1360</v>
      </c>
      <c r="I1737" t="s">
        <v>1518</v>
      </c>
      <c r="J1737" t="s">
        <v>1376</v>
      </c>
      <c r="K1737" t="s">
        <v>1346</v>
      </c>
    </row>
    <row r="1738" spans="1:11" x14ac:dyDescent="0.35">
      <c r="A1738">
        <v>10335</v>
      </c>
      <c r="B1738">
        <v>33</v>
      </c>
      <c r="C1738">
        <v>37.130000000000003</v>
      </c>
      <c r="D1738">
        <v>2</v>
      </c>
      <c r="E1738">
        <v>45994</v>
      </c>
      <c r="F1738" t="s">
        <v>1344</v>
      </c>
      <c r="G1738">
        <v>57</v>
      </c>
      <c r="H1738" t="s">
        <v>1392</v>
      </c>
      <c r="I1738" t="s">
        <v>1518</v>
      </c>
      <c r="J1738" t="s">
        <v>1376</v>
      </c>
      <c r="K1738" t="s">
        <v>1346</v>
      </c>
    </row>
    <row r="1739" spans="1:11" x14ac:dyDescent="0.35">
      <c r="A1739">
        <v>10349</v>
      </c>
      <c r="B1739">
        <v>36</v>
      </c>
      <c r="C1739">
        <v>37.130000000000003</v>
      </c>
      <c r="D1739">
        <v>3</v>
      </c>
      <c r="E1739">
        <v>45295</v>
      </c>
      <c r="F1739" t="s">
        <v>1344</v>
      </c>
      <c r="G1739">
        <v>60</v>
      </c>
      <c r="H1739" t="s">
        <v>1437</v>
      </c>
      <c r="I1739" t="s">
        <v>1518</v>
      </c>
      <c r="J1739" t="s">
        <v>1376</v>
      </c>
      <c r="K1739" t="s">
        <v>1350</v>
      </c>
    </row>
    <row r="1740" spans="1:11" x14ac:dyDescent="0.35">
      <c r="A1740">
        <v>10358</v>
      </c>
      <c r="B1740">
        <v>36</v>
      </c>
      <c r="C1740">
        <v>82.94</v>
      </c>
      <c r="D1740">
        <v>4</v>
      </c>
      <c r="E1740">
        <v>45893</v>
      </c>
      <c r="F1740" t="s">
        <v>1344</v>
      </c>
      <c r="G1740">
        <v>34</v>
      </c>
      <c r="H1740" t="s">
        <v>1374</v>
      </c>
      <c r="I1740" t="s">
        <v>1518</v>
      </c>
      <c r="J1740" t="s">
        <v>1376</v>
      </c>
      <c r="K1740" t="s">
        <v>1346</v>
      </c>
    </row>
    <row r="1741" spans="1:11" x14ac:dyDescent="0.35">
      <c r="A1741">
        <v>10371</v>
      </c>
      <c r="B1741">
        <v>45</v>
      </c>
      <c r="C1741">
        <v>100</v>
      </c>
      <c r="D1741">
        <v>8</v>
      </c>
      <c r="E1741">
        <v>45269</v>
      </c>
      <c r="F1741" t="s">
        <v>1344</v>
      </c>
      <c r="G1741">
        <v>57</v>
      </c>
      <c r="H1741" t="s">
        <v>1392</v>
      </c>
      <c r="I1741" t="s">
        <v>1518</v>
      </c>
      <c r="J1741" t="s">
        <v>1376</v>
      </c>
      <c r="K1741" t="s">
        <v>1350</v>
      </c>
    </row>
    <row r="1742" spans="1:11" x14ac:dyDescent="0.35">
      <c r="A1742">
        <v>10383</v>
      </c>
      <c r="B1742">
        <v>40</v>
      </c>
      <c r="C1742">
        <v>100</v>
      </c>
      <c r="D1742">
        <v>3</v>
      </c>
      <c r="E1742">
        <v>45385</v>
      </c>
      <c r="F1742" t="s">
        <v>1344</v>
      </c>
      <c r="G1742">
        <v>34</v>
      </c>
      <c r="H1742" t="s">
        <v>1374</v>
      </c>
      <c r="I1742" t="s">
        <v>1518</v>
      </c>
      <c r="J1742" t="s">
        <v>1376</v>
      </c>
      <c r="K1742" t="s">
        <v>1350</v>
      </c>
    </row>
    <row r="1743" spans="1:11" x14ac:dyDescent="0.35">
      <c r="A1743">
        <v>10394</v>
      </c>
      <c r="B1743">
        <v>46</v>
      </c>
      <c r="C1743">
        <v>38.9</v>
      </c>
      <c r="D1743">
        <v>6</v>
      </c>
      <c r="E1743">
        <v>45253</v>
      </c>
      <c r="F1743" t="s">
        <v>1344</v>
      </c>
      <c r="G1743">
        <v>34</v>
      </c>
      <c r="H1743" t="s">
        <v>1374</v>
      </c>
      <c r="I1743" t="s">
        <v>1518</v>
      </c>
      <c r="J1743" t="s">
        <v>1376</v>
      </c>
      <c r="K1743" t="s">
        <v>1350</v>
      </c>
    </row>
    <row r="1744" spans="1:11" x14ac:dyDescent="0.35">
      <c r="A1744">
        <v>10412</v>
      </c>
      <c r="B1744">
        <v>30</v>
      </c>
      <c r="C1744">
        <v>36.07</v>
      </c>
      <c r="D1744">
        <v>6</v>
      </c>
      <c r="E1744">
        <v>45193</v>
      </c>
      <c r="F1744" t="s">
        <v>1344</v>
      </c>
      <c r="G1744">
        <v>34</v>
      </c>
      <c r="H1744" t="s">
        <v>1374</v>
      </c>
      <c r="I1744" t="s">
        <v>1518</v>
      </c>
      <c r="J1744" t="s">
        <v>1376</v>
      </c>
      <c r="K1744" t="s">
        <v>1350</v>
      </c>
    </row>
    <row r="1745" spans="1:11" x14ac:dyDescent="0.35">
      <c r="A1745">
        <v>10425</v>
      </c>
      <c r="B1745">
        <v>31</v>
      </c>
      <c r="C1745">
        <v>33.24</v>
      </c>
      <c r="D1745">
        <v>5</v>
      </c>
      <c r="E1745">
        <v>45185</v>
      </c>
      <c r="F1745" t="s">
        <v>1397</v>
      </c>
      <c r="G1745">
        <v>45</v>
      </c>
      <c r="H1745" t="s">
        <v>1363</v>
      </c>
      <c r="I1745" t="s">
        <v>1518</v>
      </c>
      <c r="J1745" t="s">
        <v>1376</v>
      </c>
      <c r="K1745" t="s">
        <v>1350</v>
      </c>
    </row>
    <row r="1746" spans="1:11" x14ac:dyDescent="0.35">
      <c r="A1746">
        <v>10106</v>
      </c>
      <c r="B1746">
        <v>49</v>
      </c>
      <c r="C1746">
        <v>74.680000000000007</v>
      </c>
      <c r="D1746">
        <v>13</v>
      </c>
      <c r="E1746">
        <v>45123</v>
      </c>
      <c r="F1746" t="s">
        <v>1344</v>
      </c>
      <c r="G1746">
        <v>69</v>
      </c>
      <c r="H1746" t="s">
        <v>1462</v>
      </c>
      <c r="I1746" t="s">
        <v>1519</v>
      </c>
      <c r="J1746" t="s">
        <v>1467</v>
      </c>
      <c r="K1746" t="s">
        <v>1350</v>
      </c>
    </row>
    <row r="1747" spans="1:11" x14ac:dyDescent="0.35">
      <c r="A1747">
        <v>10119</v>
      </c>
      <c r="B1747">
        <v>41</v>
      </c>
      <c r="C1747">
        <v>59.6</v>
      </c>
      <c r="D1747">
        <v>4</v>
      </c>
      <c r="E1747">
        <v>44938</v>
      </c>
      <c r="F1747" t="s">
        <v>1344</v>
      </c>
      <c r="G1747">
        <v>72</v>
      </c>
      <c r="H1747" t="s">
        <v>1369</v>
      </c>
      <c r="I1747" t="s">
        <v>1519</v>
      </c>
      <c r="J1747" t="s">
        <v>1467</v>
      </c>
      <c r="K1747" t="s">
        <v>1350</v>
      </c>
    </row>
    <row r="1748" spans="1:11" x14ac:dyDescent="0.35">
      <c r="A1748">
        <v>10131</v>
      </c>
      <c r="B1748">
        <v>35</v>
      </c>
      <c r="C1748">
        <v>67.14</v>
      </c>
      <c r="D1748">
        <v>5</v>
      </c>
      <c r="E1748">
        <v>45872</v>
      </c>
      <c r="F1748" t="s">
        <v>1344</v>
      </c>
      <c r="G1748">
        <v>37</v>
      </c>
      <c r="H1748" t="s">
        <v>1468</v>
      </c>
      <c r="I1748" t="s">
        <v>1519</v>
      </c>
      <c r="J1748" t="s">
        <v>1467</v>
      </c>
      <c r="K1748" t="s">
        <v>1346</v>
      </c>
    </row>
    <row r="1749" spans="1:11" x14ac:dyDescent="0.35">
      <c r="A1749">
        <v>10143</v>
      </c>
      <c r="B1749">
        <v>27</v>
      </c>
      <c r="C1749">
        <v>60.97</v>
      </c>
      <c r="D1749">
        <v>8</v>
      </c>
      <c r="E1749">
        <v>45661</v>
      </c>
      <c r="F1749" t="s">
        <v>1344</v>
      </c>
      <c r="G1749">
        <v>56</v>
      </c>
      <c r="H1749" t="s">
        <v>1407</v>
      </c>
      <c r="I1749" t="s">
        <v>1519</v>
      </c>
      <c r="J1749" t="s">
        <v>1467</v>
      </c>
      <c r="K1749" t="s">
        <v>1350</v>
      </c>
    </row>
    <row r="1750" spans="1:11" x14ac:dyDescent="0.35">
      <c r="A1750">
        <v>10155</v>
      </c>
      <c r="B1750">
        <v>23</v>
      </c>
      <c r="C1750">
        <v>72.62</v>
      </c>
      <c r="D1750">
        <v>6</v>
      </c>
      <c r="E1750">
        <v>45523</v>
      </c>
      <c r="F1750" t="s">
        <v>1344</v>
      </c>
      <c r="G1750">
        <v>86</v>
      </c>
      <c r="H1750" t="s">
        <v>1365</v>
      </c>
      <c r="I1750" t="s">
        <v>1519</v>
      </c>
      <c r="J1750" t="s">
        <v>1467</v>
      </c>
      <c r="K1750" t="s">
        <v>1350</v>
      </c>
    </row>
    <row r="1751" spans="1:11" x14ac:dyDescent="0.35">
      <c r="A1751">
        <v>10167</v>
      </c>
      <c r="B1751">
        <v>21</v>
      </c>
      <c r="C1751">
        <v>69.88</v>
      </c>
      <c r="D1751">
        <v>2</v>
      </c>
      <c r="E1751">
        <v>45038</v>
      </c>
      <c r="F1751" t="s">
        <v>1408</v>
      </c>
      <c r="G1751">
        <v>74</v>
      </c>
      <c r="H1751" t="s">
        <v>1390</v>
      </c>
      <c r="I1751" t="s">
        <v>1519</v>
      </c>
      <c r="J1751" t="s">
        <v>1467</v>
      </c>
      <c r="K1751" t="s">
        <v>1350</v>
      </c>
    </row>
    <row r="1752" spans="1:11" x14ac:dyDescent="0.35">
      <c r="A1752">
        <v>10178</v>
      </c>
      <c r="B1752">
        <v>34</v>
      </c>
      <c r="C1752">
        <v>80.84</v>
      </c>
      <c r="D1752">
        <v>5</v>
      </c>
      <c r="E1752">
        <v>45120</v>
      </c>
      <c r="F1752" t="s">
        <v>1344</v>
      </c>
      <c r="G1752">
        <v>1</v>
      </c>
      <c r="H1752" t="s">
        <v>1409</v>
      </c>
      <c r="I1752" t="s">
        <v>1519</v>
      </c>
      <c r="J1752" t="s">
        <v>1467</v>
      </c>
      <c r="K1752" t="s">
        <v>1350</v>
      </c>
    </row>
    <row r="1753" spans="1:11" x14ac:dyDescent="0.35">
      <c r="A1753">
        <v>10186</v>
      </c>
      <c r="B1753">
        <v>22</v>
      </c>
      <c r="C1753">
        <v>69.2</v>
      </c>
      <c r="D1753">
        <v>2</v>
      </c>
      <c r="E1753">
        <v>45224</v>
      </c>
      <c r="F1753" t="s">
        <v>1344</v>
      </c>
      <c r="G1753">
        <v>31</v>
      </c>
      <c r="H1753" t="s">
        <v>1410</v>
      </c>
      <c r="I1753" t="s">
        <v>1519</v>
      </c>
      <c r="J1753" t="s">
        <v>1467</v>
      </c>
      <c r="K1753" t="s">
        <v>1350</v>
      </c>
    </row>
    <row r="1754" spans="1:11" x14ac:dyDescent="0.35">
      <c r="A1754">
        <v>10198</v>
      </c>
      <c r="B1754">
        <v>48</v>
      </c>
      <c r="C1754">
        <v>67.819999999999993</v>
      </c>
      <c r="D1754">
        <v>5</v>
      </c>
      <c r="E1754">
        <v>45380</v>
      </c>
      <c r="F1754" t="s">
        <v>1344</v>
      </c>
      <c r="G1754">
        <v>26</v>
      </c>
      <c r="H1754" t="s">
        <v>1428</v>
      </c>
      <c r="I1754" t="s">
        <v>1519</v>
      </c>
      <c r="J1754" t="s">
        <v>1467</v>
      </c>
      <c r="K1754" t="s">
        <v>1368</v>
      </c>
    </row>
    <row r="1755" spans="1:11" x14ac:dyDescent="0.35">
      <c r="A1755">
        <v>10209</v>
      </c>
      <c r="B1755">
        <v>43</v>
      </c>
      <c r="C1755">
        <v>82.21</v>
      </c>
      <c r="D1755">
        <v>1</v>
      </c>
      <c r="E1755">
        <v>45610</v>
      </c>
      <c r="F1755" t="s">
        <v>1344</v>
      </c>
      <c r="G1755">
        <v>51</v>
      </c>
      <c r="H1755" t="s">
        <v>1412</v>
      </c>
      <c r="I1755" t="s">
        <v>1519</v>
      </c>
      <c r="J1755" t="s">
        <v>1467</v>
      </c>
      <c r="K1755" t="s">
        <v>1350</v>
      </c>
    </row>
    <row r="1756" spans="1:11" x14ac:dyDescent="0.35">
      <c r="A1756">
        <v>10222</v>
      </c>
      <c r="B1756">
        <v>32</v>
      </c>
      <c r="C1756">
        <v>81.53</v>
      </c>
      <c r="D1756">
        <v>5</v>
      </c>
      <c r="E1756">
        <v>45860</v>
      </c>
      <c r="F1756" t="s">
        <v>1344</v>
      </c>
      <c r="G1756">
        <v>22</v>
      </c>
      <c r="H1756" t="s">
        <v>1413</v>
      </c>
      <c r="I1756" t="s">
        <v>1519</v>
      </c>
      <c r="J1756" t="s">
        <v>1467</v>
      </c>
      <c r="K1756" t="s">
        <v>1350</v>
      </c>
    </row>
    <row r="1757" spans="1:11" x14ac:dyDescent="0.35">
      <c r="A1757">
        <v>10249</v>
      </c>
      <c r="B1757">
        <v>20</v>
      </c>
      <c r="C1757">
        <v>67.819999999999993</v>
      </c>
      <c r="D1757">
        <v>1</v>
      </c>
      <c r="E1757">
        <v>45895</v>
      </c>
      <c r="F1757" t="s">
        <v>1344</v>
      </c>
      <c r="G1757">
        <v>17</v>
      </c>
      <c r="H1757" t="s">
        <v>1386</v>
      </c>
      <c r="I1757" t="s">
        <v>1519</v>
      </c>
      <c r="J1757" t="s">
        <v>1467</v>
      </c>
      <c r="K1757" t="s">
        <v>1350</v>
      </c>
    </row>
    <row r="1758" spans="1:11" x14ac:dyDescent="0.35">
      <c r="A1758">
        <v>10262</v>
      </c>
      <c r="B1758">
        <v>24</v>
      </c>
      <c r="C1758">
        <v>67.14</v>
      </c>
      <c r="D1758">
        <v>10</v>
      </c>
      <c r="E1758">
        <v>45558</v>
      </c>
      <c r="F1758" t="s">
        <v>1408</v>
      </c>
      <c r="G1758">
        <v>34</v>
      </c>
      <c r="H1758" t="s">
        <v>1374</v>
      </c>
      <c r="I1758" t="s">
        <v>1519</v>
      </c>
      <c r="J1758" t="s">
        <v>1467</v>
      </c>
      <c r="K1758" t="s">
        <v>1350</v>
      </c>
    </row>
    <row r="1759" spans="1:11" x14ac:dyDescent="0.35">
      <c r="A1759">
        <v>10274</v>
      </c>
      <c r="B1759">
        <v>40</v>
      </c>
      <c r="C1759">
        <v>65.08</v>
      </c>
      <c r="D1759">
        <v>2</v>
      </c>
      <c r="E1759">
        <v>44934</v>
      </c>
      <c r="F1759" t="s">
        <v>1344</v>
      </c>
      <c r="G1759">
        <v>23</v>
      </c>
      <c r="H1759" t="s">
        <v>1394</v>
      </c>
      <c r="I1759" t="s">
        <v>1519</v>
      </c>
      <c r="J1759" t="s">
        <v>1467</v>
      </c>
      <c r="K1759" t="s">
        <v>1350</v>
      </c>
    </row>
    <row r="1760" spans="1:11" x14ac:dyDescent="0.35">
      <c r="A1760">
        <v>10284</v>
      </c>
      <c r="B1760">
        <v>30</v>
      </c>
      <c r="C1760">
        <v>73.989999999999995</v>
      </c>
      <c r="D1760">
        <v>12</v>
      </c>
      <c r="E1760">
        <v>45308</v>
      </c>
      <c r="F1760" t="s">
        <v>1344</v>
      </c>
      <c r="G1760">
        <v>61</v>
      </c>
      <c r="H1760" t="s">
        <v>1459</v>
      </c>
      <c r="I1760" t="s">
        <v>1519</v>
      </c>
      <c r="J1760" t="s">
        <v>1467</v>
      </c>
      <c r="K1760" t="s">
        <v>1350</v>
      </c>
    </row>
    <row r="1761" spans="1:11" x14ac:dyDescent="0.35">
      <c r="A1761">
        <v>10296</v>
      </c>
      <c r="B1761">
        <v>21</v>
      </c>
      <c r="C1761">
        <v>71.25</v>
      </c>
      <c r="D1761">
        <v>8</v>
      </c>
      <c r="E1761">
        <v>45038</v>
      </c>
      <c r="F1761" t="s">
        <v>1344</v>
      </c>
      <c r="G1761">
        <v>13</v>
      </c>
      <c r="H1761" t="s">
        <v>1469</v>
      </c>
      <c r="I1761" t="s">
        <v>1519</v>
      </c>
      <c r="J1761" t="s">
        <v>1467</v>
      </c>
      <c r="K1761" t="s">
        <v>1350</v>
      </c>
    </row>
    <row r="1762" spans="1:11" x14ac:dyDescent="0.35">
      <c r="A1762">
        <v>10307</v>
      </c>
      <c r="B1762">
        <v>25</v>
      </c>
      <c r="C1762">
        <v>75.36</v>
      </c>
      <c r="D1762">
        <v>2</v>
      </c>
      <c r="E1762">
        <v>45137</v>
      </c>
      <c r="F1762" t="s">
        <v>1344</v>
      </c>
      <c r="G1762">
        <v>19</v>
      </c>
      <c r="H1762" t="s">
        <v>1382</v>
      </c>
      <c r="I1762" t="s">
        <v>1519</v>
      </c>
      <c r="J1762" t="s">
        <v>1467</v>
      </c>
      <c r="K1762" t="s">
        <v>1346</v>
      </c>
    </row>
    <row r="1763" spans="1:11" x14ac:dyDescent="0.35">
      <c r="A1763">
        <v>10316</v>
      </c>
      <c r="B1763">
        <v>34</v>
      </c>
      <c r="C1763">
        <v>63.71</v>
      </c>
      <c r="D1763">
        <v>10</v>
      </c>
      <c r="E1763">
        <v>45456</v>
      </c>
      <c r="F1763" t="s">
        <v>1344</v>
      </c>
      <c r="G1763">
        <v>39</v>
      </c>
      <c r="H1763" t="s">
        <v>1417</v>
      </c>
      <c r="I1763" t="s">
        <v>1519</v>
      </c>
      <c r="J1763" t="s">
        <v>1467</v>
      </c>
      <c r="K1763" t="s">
        <v>1350</v>
      </c>
    </row>
    <row r="1764" spans="1:11" x14ac:dyDescent="0.35">
      <c r="A1764">
        <v>10328</v>
      </c>
      <c r="B1764">
        <v>48</v>
      </c>
      <c r="C1764">
        <v>58.92</v>
      </c>
      <c r="D1764">
        <v>1</v>
      </c>
      <c r="E1764">
        <v>45571</v>
      </c>
      <c r="F1764" t="s">
        <v>1344</v>
      </c>
      <c r="G1764">
        <v>69</v>
      </c>
      <c r="H1764" t="s">
        <v>1462</v>
      </c>
      <c r="I1764" t="s">
        <v>1519</v>
      </c>
      <c r="J1764" t="s">
        <v>1467</v>
      </c>
      <c r="K1764" t="s">
        <v>1350</v>
      </c>
    </row>
    <row r="1765" spans="1:11" x14ac:dyDescent="0.35">
      <c r="A1765">
        <v>10339</v>
      </c>
      <c r="B1765">
        <v>55</v>
      </c>
      <c r="C1765">
        <v>100</v>
      </c>
      <c r="D1765">
        <v>12</v>
      </c>
      <c r="E1765">
        <v>45115</v>
      </c>
      <c r="F1765" t="s">
        <v>1344</v>
      </c>
      <c r="G1765">
        <v>84</v>
      </c>
      <c r="H1765" t="s">
        <v>1388</v>
      </c>
      <c r="I1765" t="s">
        <v>1519</v>
      </c>
      <c r="J1765" t="s">
        <v>1467</v>
      </c>
      <c r="K1765" t="s">
        <v>1346</v>
      </c>
    </row>
    <row r="1766" spans="1:11" x14ac:dyDescent="0.35">
      <c r="A1766">
        <v>10351</v>
      </c>
      <c r="B1766">
        <v>25</v>
      </c>
      <c r="C1766">
        <v>74.680000000000007</v>
      </c>
      <c r="D1766">
        <v>5</v>
      </c>
      <c r="E1766">
        <v>45590</v>
      </c>
      <c r="F1766" t="s">
        <v>1344</v>
      </c>
      <c r="G1766">
        <v>78</v>
      </c>
      <c r="H1766" t="s">
        <v>1406</v>
      </c>
      <c r="I1766" t="s">
        <v>1519</v>
      </c>
      <c r="J1766" t="s">
        <v>1467</v>
      </c>
      <c r="K1766" t="s">
        <v>1350</v>
      </c>
    </row>
    <row r="1767" spans="1:11" x14ac:dyDescent="0.35">
      <c r="A1767">
        <v>10373</v>
      </c>
      <c r="B1767">
        <v>38</v>
      </c>
      <c r="C1767">
        <v>70.44</v>
      </c>
      <c r="D1767">
        <v>7</v>
      </c>
      <c r="E1767">
        <v>45458</v>
      </c>
      <c r="F1767" t="s">
        <v>1344</v>
      </c>
      <c r="G1767">
        <v>65</v>
      </c>
      <c r="H1767" t="s">
        <v>1418</v>
      </c>
      <c r="I1767" t="s">
        <v>1519</v>
      </c>
      <c r="J1767" t="s">
        <v>1467</v>
      </c>
      <c r="K1767" t="s">
        <v>1350</v>
      </c>
    </row>
    <row r="1768" spans="1:11" x14ac:dyDescent="0.35">
      <c r="A1768">
        <v>10386</v>
      </c>
      <c r="B1768">
        <v>39</v>
      </c>
      <c r="C1768">
        <v>55.96</v>
      </c>
      <c r="D1768">
        <v>1</v>
      </c>
      <c r="E1768">
        <v>45746</v>
      </c>
      <c r="F1768" t="s">
        <v>1423</v>
      </c>
      <c r="G1768">
        <v>34</v>
      </c>
      <c r="H1768" t="s">
        <v>1374</v>
      </c>
      <c r="I1768" t="s">
        <v>1519</v>
      </c>
      <c r="J1768" t="s">
        <v>1467</v>
      </c>
      <c r="K1768" t="s">
        <v>1346</v>
      </c>
    </row>
    <row r="1769" spans="1:11" x14ac:dyDescent="0.35">
      <c r="A1769">
        <v>10398</v>
      </c>
      <c r="B1769">
        <v>28</v>
      </c>
      <c r="C1769">
        <v>57.55</v>
      </c>
      <c r="D1769">
        <v>3</v>
      </c>
      <c r="E1769">
        <v>45266</v>
      </c>
      <c r="F1769" t="s">
        <v>1344</v>
      </c>
      <c r="G1769">
        <v>68</v>
      </c>
      <c r="H1769" t="s">
        <v>1349</v>
      </c>
      <c r="I1769" t="s">
        <v>1519</v>
      </c>
      <c r="J1769" t="s">
        <v>1467</v>
      </c>
      <c r="K1769" t="s">
        <v>1350</v>
      </c>
    </row>
    <row r="1770" spans="1:11" x14ac:dyDescent="0.35">
      <c r="A1770">
        <v>10400</v>
      </c>
      <c r="B1770">
        <v>24</v>
      </c>
      <c r="C1770">
        <v>61.66</v>
      </c>
      <c r="D1770">
        <v>2</v>
      </c>
      <c r="E1770">
        <v>45882</v>
      </c>
      <c r="F1770" t="s">
        <v>1344</v>
      </c>
      <c r="G1770">
        <v>83</v>
      </c>
      <c r="H1770" t="s">
        <v>1419</v>
      </c>
      <c r="I1770" t="s">
        <v>1519</v>
      </c>
      <c r="J1770" t="s">
        <v>1467</v>
      </c>
      <c r="K1770" t="s">
        <v>1368</v>
      </c>
    </row>
    <row r="1771" spans="1:11" x14ac:dyDescent="0.35">
      <c r="A1771">
        <v>10415</v>
      </c>
      <c r="B1771">
        <v>21</v>
      </c>
      <c r="C1771">
        <v>67.819999999999993</v>
      </c>
      <c r="D1771">
        <v>1</v>
      </c>
      <c r="E1771">
        <v>45121</v>
      </c>
      <c r="F1771" t="s">
        <v>1373</v>
      </c>
      <c r="G1771">
        <v>5</v>
      </c>
      <c r="H1771" t="s">
        <v>1463</v>
      </c>
      <c r="I1771" t="s">
        <v>1519</v>
      </c>
      <c r="J1771" t="s">
        <v>1467</v>
      </c>
      <c r="K1771" t="s">
        <v>1350</v>
      </c>
    </row>
    <row r="1772" spans="1:11" x14ac:dyDescent="0.35">
      <c r="A1772">
        <v>10110</v>
      </c>
      <c r="B1772">
        <v>46</v>
      </c>
      <c r="C1772">
        <v>100</v>
      </c>
      <c r="D1772">
        <v>10</v>
      </c>
      <c r="E1772">
        <v>45878</v>
      </c>
      <c r="F1772" t="s">
        <v>1344</v>
      </c>
      <c r="G1772">
        <v>11</v>
      </c>
      <c r="H1772" t="s">
        <v>1440</v>
      </c>
      <c r="I1772" t="s">
        <v>1520</v>
      </c>
      <c r="J1772" t="s">
        <v>1376</v>
      </c>
      <c r="K1772" t="s">
        <v>1350</v>
      </c>
    </row>
    <row r="1773" spans="1:11" x14ac:dyDescent="0.35">
      <c r="A1773">
        <v>10124</v>
      </c>
      <c r="B1773">
        <v>25</v>
      </c>
      <c r="C1773">
        <v>93.95</v>
      </c>
      <c r="D1773">
        <v>9</v>
      </c>
      <c r="E1773">
        <v>45602</v>
      </c>
      <c r="F1773" t="s">
        <v>1344</v>
      </c>
      <c r="G1773">
        <v>76</v>
      </c>
      <c r="H1773" t="s">
        <v>1458</v>
      </c>
      <c r="I1773" t="s">
        <v>1520</v>
      </c>
      <c r="J1773" t="s">
        <v>1376</v>
      </c>
      <c r="K1773" t="s">
        <v>1346</v>
      </c>
    </row>
    <row r="1774" spans="1:11" x14ac:dyDescent="0.35">
      <c r="A1774">
        <v>10148</v>
      </c>
      <c r="B1774">
        <v>34</v>
      </c>
      <c r="C1774">
        <v>100</v>
      </c>
      <c r="D1774">
        <v>3</v>
      </c>
      <c r="E1774">
        <v>45305</v>
      </c>
      <c r="F1774" t="s">
        <v>1344</v>
      </c>
      <c r="G1774">
        <v>3</v>
      </c>
      <c r="H1774" t="s">
        <v>1395</v>
      </c>
      <c r="I1774" t="s">
        <v>1520</v>
      </c>
      <c r="J1774" t="s">
        <v>1376</v>
      </c>
      <c r="K1774" t="s">
        <v>1346</v>
      </c>
    </row>
    <row r="1775" spans="1:11" x14ac:dyDescent="0.35">
      <c r="A1775">
        <v>10161</v>
      </c>
      <c r="B1775">
        <v>25</v>
      </c>
      <c r="C1775">
        <v>100</v>
      </c>
      <c r="D1775">
        <v>2</v>
      </c>
      <c r="E1775">
        <v>44993</v>
      </c>
      <c r="F1775" t="s">
        <v>1344</v>
      </c>
      <c r="G1775">
        <v>41</v>
      </c>
      <c r="H1775" t="s">
        <v>1441</v>
      </c>
      <c r="I1775" t="s">
        <v>1520</v>
      </c>
      <c r="J1775" t="s">
        <v>1376</v>
      </c>
      <c r="K1775" t="s">
        <v>1350</v>
      </c>
    </row>
    <row r="1776" spans="1:11" x14ac:dyDescent="0.35">
      <c r="A1776">
        <v>10173</v>
      </c>
      <c r="B1776">
        <v>23</v>
      </c>
      <c r="C1776">
        <v>100</v>
      </c>
      <c r="D1776">
        <v>16</v>
      </c>
      <c r="E1776">
        <v>45903</v>
      </c>
      <c r="F1776" t="s">
        <v>1344</v>
      </c>
      <c r="G1776">
        <v>69</v>
      </c>
      <c r="H1776" t="s">
        <v>1462</v>
      </c>
      <c r="I1776" t="s">
        <v>1520</v>
      </c>
      <c r="J1776" t="s">
        <v>1376</v>
      </c>
      <c r="K1776" t="s">
        <v>1350</v>
      </c>
    </row>
    <row r="1777" spans="1:11" x14ac:dyDescent="0.35">
      <c r="A1777">
        <v>10182</v>
      </c>
      <c r="B1777">
        <v>20</v>
      </c>
      <c r="C1777">
        <v>100</v>
      </c>
      <c r="D1777">
        <v>13</v>
      </c>
      <c r="E1777">
        <v>45994</v>
      </c>
      <c r="F1777" t="s">
        <v>1344</v>
      </c>
      <c r="G1777">
        <v>57</v>
      </c>
      <c r="H1777" t="s">
        <v>1392</v>
      </c>
      <c r="I1777" t="s">
        <v>1520</v>
      </c>
      <c r="J1777" t="s">
        <v>1376</v>
      </c>
      <c r="K1777" t="s">
        <v>1346</v>
      </c>
    </row>
    <row r="1778" spans="1:11" x14ac:dyDescent="0.35">
      <c r="A1778">
        <v>10192</v>
      </c>
      <c r="B1778">
        <v>23</v>
      </c>
      <c r="C1778">
        <v>100</v>
      </c>
      <c r="D1778">
        <v>1</v>
      </c>
      <c r="E1778">
        <v>45785</v>
      </c>
      <c r="F1778" t="s">
        <v>1344</v>
      </c>
      <c r="G1778">
        <v>62</v>
      </c>
      <c r="H1778" t="s">
        <v>1393</v>
      </c>
      <c r="I1778" t="s">
        <v>1520</v>
      </c>
      <c r="J1778" t="s">
        <v>1376</v>
      </c>
      <c r="K1778" t="s">
        <v>1350</v>
      </c>
    </row>
    <row r="1779" spans="1:11" x14ac:dyDescent="0.35">
      <c r="A1779">
        <v>10204</v>
      </c>
      <c r="B1779">
        <v>42</v>
      </c>
      <c r="C1779">
        <v>100</v>
      </c>
      <c r="D1779">
        <v>7</v>
      </c>
      <c r="E1779">
        <v>45583</v>
      </c>
      <c r="F1779" t="s">
        <v>1344</v>
      </c>
      <c r="G1779">
        <v>60</v>
      </c>
      <c r="H1779" t="s">
        <v>1437</v>
      </c>
      <c r="I1779" t="s">
        <v>1520</v>
      </c>
      <c r="J1779" t="s">
        <v>1376</v>
      </c>
      <c r="K1779" t="s">
        <v>1350</v>
      </c>
    </row>
    <row r="1780" spans="1:11" x14ac:dyDescent="0.35">
      <c r="A1780">
        <v>10213</v>
      </c>
      <c r="B1780">
        <v>27</v>
      </c>
      <c r="C1780">
        <v>100</v>
      </c>
      <c r="D1780">
        <v>3</v>
      </c>
      <c r="E1780">
        <v>45330</v>
      </c>
      <c r="F1780" t="s">
        <v>1344</v>
      </c>
      <c r="G1780">
        <v>31</v>
      </c>
      <c r="H1780" t="s">
        <v>1410</v>
      </c>
      <c r="I1780" t="s">
        <v>1520</v>
      </c>
      <c r="J1780" t="s">
        <v>1376</v>
      </c>
      <c r="K1780" t="s">
        <v>1350</v>
      </c>
    </row>
    <row r="1781" spans="1:11" x14ac:dyDescent="0.35">
      <c r="A1781">
        <v>10227</v>
      </c>
      <c r="B1781">
        <v>33</v>
      </c>
      <c r="C1781">
        <v>100</v>
      </c>
      <c r="D1781">
        <v>13</v>
      </c>
      <c r="E1781">
        <v>44992</v>
      </c>
      <c r="F1781" t="s">
        <v>1344</v>
      </c>
      <c r="G1781">
        <v>73</v>
      </c>
      <c r="H1781" t="s">
        <v>1383</v>
      </c>
      <c r="I1781" t="s">
        <v>1520</v>
      </c>
      <c r="J1781" t="s">
        <v>1376</v>
      </c>
      <c r="K1781" t="s">
        <v>1346</v>
      </c>
    </row>
    <row r="1782" spans="1:11" x14ac:dyDescent="0.35">
      <c r="A1782">
        <v>10241</v>
      </c>
      <c r="B1782">
        <v>28</v>
      </c>
      <c r="C1782">
        <v>98.65</v>
      </c>
      <c r="D1782">
        <v>5</v>
      </c>
      <c r="E1782">
        <v>45294</v>
      </c>
      <c r="F1782" t="s">
        <v>1344</v>
      </c>
      <c r="G1782">
        <v>54</v>
      </c>
      <c r="H1782" t="s">
        <v>1455</v>
      </c>
      <c r="I1782" t="s">
        <v>1520</v>
      </c>
      <c r="J1782" t="s">
        <v>1376</v>
      </c>
      <c r="K1782" t="s">
        <v>1346</v>
      </c>
    </row>
    <row r="1783" spans="1:11" x14ac:dyDescent="0.35">
      <c r="A1783">
        <v>10267</v>
      </c>
      <c r="B1783">
        <v>43</v>
      </c>
      <c r="C1783">
        <v>100</v>
      </c>
      <c r="D1783">
        <v>2</v>
      </c>
      <c r="E1783">
        <v>45036</v>
      </c>
      <c r="F1783" t="s">
        <v>1344</v>
      </c>
      <c r="G1783">
        <v>60</v>
      </c>
      <c r="H1783" t="s">
        <v>1437</v>
      </c>
      <c r="I1783" t="s">
        <v>1520</v>
      </c>
      <c r="J1783" t="s">
        <v>1376</v>
      </c>
      <c r="K1783" t="s">
        <v>1346</v>
      </c>
    </row>
    <row r="1784" spans="1:11" x14ac:dyDescent="0.35">
      <c r="A1784">
        <v>10279</v>
      </c>
      <c r="B1784">
        <v>48</v>
      </c>
      <c r="C1784">
        <v>100</v>
      </c>
      <c r="D1784">
        <v>2</v>
      </c>
      <c r="E1784">
        <v>45621</v>
      </c>
      <c r="F1784" t="s">
        <v>1344</v>
      </c>
      <c r="G1784">
        <v>34</v>
      </c>
      <c r="H1784" t="s">
        <v>1374</v>
      </c>
      <c r="I1784" t="s">
        <v>1520</v>
      </c>
      <c r="J1784" t="s">
        <v>1376</v>
      </c>
      <c r="K1784" t="s">
        <v>1346</v>
      </c>
    </row>
    <row r="1785" spans="1:11" x14ac:dyDescent="0.35">
      <c r="A1785">
        <v>10288</v>
      </c>
      <c r="B1785">
        <v>48</v>
      </c>
      <c r="C1785">
        <v>100</v>
      </c>
      <c r="D1785">
        <v>8</v>
      </c>
      <c r="E1785">
        <v>45167</v>
      </c>
      <c r="F1785" t="s">
        <v>1344</v>
      </c>
      <c r="G1785">
        <v>40</v>
      </c>
      <c r="H1785" t="s">
        <v>1426</v>
      </c>
      <c r="I1785" t="s">
        <v>1520</v>
      </c>
      <c r="J1785" t="s">
        <v>1376</v>
      </c>
      <c r="K1785" t="s">
        <v>1346</v>
      </c>
    </row>
    <row r="1786" spans="1:11" x14ac:dyDescent="0.35">
      <c r="A1786">
        <v>10302</v>
      </c>
      <c r="B1786">
        <v>45</v>
      </c>
      <c r="C1786">
        <v>100</v>
      </c>
      <c r="D1786">
        <v>4</v>
      </c>
      <c r="E1786">
        <v>45613</v>
      </c>
      <c r="F1786" t="s">
        <v>1344</v>
      </c>
      <c r="G1786">
        <v>88</v>
      </c>
      <c r="H1786" t="s">
        <v>1372</v>
      </c>
      <c r="I1786" t="s">
        <v>1520</v>
      </c>
      <c r="J1786" t="s">
        <v>1376</v>
      </c>
      <c r="K1786" t="s">
        <v>1368</v>
      </c>
    </row>
    <row r="1787" spans="1:11" x14ac:dyDescent="0.35">
      <c r="A1787">
        <v>10311</v>
      </c>
      <c r="B1787">
        <v>43</v>
      </c>
      <c r="C1787">
        <v>100</v>
      </c>
      <c r="D1787">
        <v>3</v>
      </c>
      <c r="E1787">
        <v>45764</v>
      </c>
      <c r="F1787" t="s">
        <v>1344</v>
      </c>
      <c r="G1787">
        <v>34</v>
      </c>
      <c r="H1787" t="s">
        <v>1374</v>
      </c>
      <c r="I1787" t="s">
        <v>1520</v>
      </c>
      <c r="J1787" t="s">
        <v>1376</v>
      </c>
      <c r="K1787" t="s">
        <v>1346</v>
      </c>
    </row>
    <row r="1788" spans="1:11" x14ac:dyDescent="0.35">
      <c r="A1788">
        <v>10332</v>
      </c>
      <c r="B1788">
        <v>44</v>
      </c>
      <c r="C1788">
        <v>42.26</v>
      </c>
      <c r="D1788">
        <v>11</v>
      </c>
      <c r="E1788">
        <v>46004</v>
      </c>
      <c r="F1788" t="s">
        <v>1344</v>
      </c>
      <c r="G1788">
        <v>11</v>
      </c>
      <c r="H1788" t="s">
        <v>1440</v>
      </c>
      <c r="I1788" t="s">
        <v>1520</v>
      </c>
      <c r="J1788" t="s">
        <v>1376</v>
      </c>
      <c r="K1788" t="s">
        <v>1350</v>
      </c>
    </row>
    <row r="1789" spans="1:11" x14ac:dyDescent="0.35">
      <c r="A1789">
        <v>10346</v>
      </c>
      <c r="B1789">
        <v>24</v>
      </c>
      <c r="C1789">
        <v>87.24</v>
      </c>
      <c r="D1789">
        <v>5</v>
      </c>
      <c r="E1789">
        <v>45677</v>
      </c>
      <c r="F1789" t="s">
        <v>1344</v>
      </c>
      <c r="G1789">
        <v>76</v>
      </c>
      <c r="H1789" t="s">
        <v>1458</v>
      </c>
      <c r="I1789" t="s">
        <v>1520</v>
      </c>
      <c r="J1789" t="s">
        <v>1376</v>
      </c>
      <c r="K1789" t="s">
        <v>1346</v>
      </c>
    </row>
    <row r="1790" spans="1:11" x14ac:dyDescent="0.35">
      <c r="A1790">
        <v>10368</v>
      </c>
      <c r="B1790">
        <v>31</v>
      </c>
      <c r="C1790">
        <v>100</v>
      </c>
      <c r="D1790">
        <v>5</v>
      </c>
      <c r="E1790">
        <v>45507</v>
      </c>
      <c r="F1790" t="s">
        <v>1344</v>
      </c>
      <c r="G1790">
        <v>57</v>
      </c>
      <c r="H1790" t="s">
        <v>1392</v>
      </c>
      <c r="I1790" t="s">
        <v>1520</v>
      </c>
      <c r="J1790" t="s">
        <v>1376</v>
      </c>
      <c r="K1790" t="s">
        <v>1350</v>
      </c>
    </row>
    <row r="1791" spans="1:11" x14ac:dyDescent="0.35">
      <c r="A1791">
        <v>10380</v>
      </c>
      <c r="B1791">
        <v>44</v>
      </c>
      <c r="C1791">
        <v>36.29</v>
      </c>
      <c r="D1791">
        <v>7</v>
      </c>
      <c r="E1791">
        <v>45627</v>
      </c>
      <c r="F1791" t="s">
        <v>1344</v>
      </c>
      <c r="G1791">
        <v>34</v>
      </c>
      <c r="H1791" t="s">
        <v>1374</v>
      </c>
      <c r="I1791" t="s">
        <v>1520</v>
      </c>
      <c r="J1791" t="s">
        <v>1376</v>
      </c>
      <c r="K1791" t="s">
        <v>1346</v>
      </c>
    </row>
    <row r="1792" spans="1:11" x14ac:dyDescent="0.35">
      <c r="A1792">
        <v>10407</v>
      </c>
      <c r="B1792">
        <v>59</v>
      </c>
      <c r="C1792">
        <v>98.65</v>
      </c>
      <c r="D1792">
        <v>5</v>
      </c>
      <c r="E1792">
        <v>45005</v>
      </c>
      <c r="F1792" t="s">
        <v>1420</v>
      </c>
      <c r="G1792">
        <v>83</v>
      </c>
      <c r="H1792" t="s">
        <v>1419</v>
      </c>
      <c r="I1792" t="s">
        <v>1520</v>
      </c>
      <c r="J1792" t="s">
        <v>1376</v>
      </c>
      <c r="K1792" t="s">
        <v>1368</v>
      </c>
    </row>
    <row r="1793" spans="1:11" x14ac:dyDescent="0.35">
      <c r="A1793">
        <v>10420</v>
      </c>
      <c r="B1793">
        <v>55</v>
      </c>
      <c r="C1793">
        <v>96.3</v>
      </c>
      <c r="D1793">
        <v>8</v>
      </c>
      <c r="E1793">
        <v>45333</v>
      </c>
      <c r="F1793" t="s">
        <v>1397</v>
      </c>
      <c r="G1793">
        <v>77</v>
      </c>
      <c r="H1793" t="s">
        <v>1370</v>
      </c>
      <c r="I1793" t="s">
        <v>1520</v>
      </c>
      <c r="J1793" t="s">
        <v>1376</v>
      </c>
      <c r="K1793" t="s">
        <v>1350</v>
      </c>
    </row>
    <row r="1794" spans="1:11" x14ac:dyDescent="0.35">
      <c r="A1794">
        <v>10109</v>
      </c>
      <c r="B1794">
        <v>29</v>
      </c>
      <c r="C1794">
        <v>32.1</v>
      </c>
      <c r="D1794">
        <v>6</v>
      </c>
      <c r="E1794">
        <v>45749</v>
      </c>
      <c r="F1794" t="s">
        <v>1344</v>
      </c>
      <c r="G1794">
        <v>59</v>
      </c>
      <c r="H1794" t="s">
        <v>1400</v>
      </c>
      <c r="I1794" t="s">
        <v>1521</v>
      </c>
      <c r="J1794" t="s">
        <v>1376</v>
      </c>
      <c r="K1794" t="s">
        <v>1350</v>
      </c>
    </row>
    <row r="1795" spans="1:11" x14ac:dyDescent="0.35">
      <c r="A1795">
        <v>10122</v>
      </c>
      <c r="B1795">
        <v>39</v>
      </c>
      <c r="C1795">
        <v>30.96</v>
      </c>
      <c r="D1795">
        <v>4</v>
      </c>
      <c r="E1795">
        <v>45963</v>
      </c>
      <c r="F1795" t="s">
        <v>1344</v>
      </c>
      <c r="G1795">
        <v>49</v>
      </c>
      <c r="H1795" t="s">
        <v>1429</v>
      </c>
      <c r="I1795" t="s">
        <v>1521</v>
      </c>
      <c r="J1795" t="s">
        <v>1376</v>
      </c>
      <c r="K1795" t="s">
        <v>1368</v>
      </c>
    </row>
    <row r="1796" spans="1:11" x14ac:dyDescent="0.35">
      <c r="A1796">
        <v>10135</v>
      </c>
      <c r="B1796">
        <v>20</v>
      </c>
      <c r="C1796">
        <v>35.869999999999997</v>
      </c>
      <c r="D1796">
        <v>1</v>
      </c>
      <c r="E1796">
        <v>46019</v>
      </c>
      <c r="F1796" t="s">
        <v>1344</v>
      </c>
      <c r="G1796">
        <v>57</v>
      </c>
      <c r="H1796" t="s">
        <v>1392</v>
      </c>
      <c r="I1796" t="s">
        <v>1521</v>
      </c>
      <c r="J1796" t="s">
        <v>1376</v>
      </c>
      <c r="K1796" t="s">
        <v>1368</v>
      </c>
    </row>
    <row r="1797" spans="1:11" x14ac:dyDescent="0.35">
      <c r="A1797">
        <v>10147</v>
      </c>
      <c r="B1797">
        <v>25</v>
      </c>
      <c r="C1797">
        <v>42.67</v>
      </c>
      <c r="D1797">
        <v>1</v>
      </c>
      <c r="E1797">
        <v>45998</v>
      </c>
      <c r="F1797" t="s">
        <v>1344</v>
      </c>
      <c r="G1797">
        <v>23</v>
      </c>
      <c r="H1797" t="s">
        <v>1394</v>
      </c>
      <c r="I1797" t="s">
        <v>1521</v>
      </c>
      <c r="J1797" t="s">
        <v>1376</v>
      </c>
      <c r="K1797" t="s">
        <v>1368</v>
      </c>
    </row>
    <row r="1798" spans="1:11" x14ac:dyDescent="0.35">
      <c r="A1798">
        <v>10160</v>
      </c>
      <c r="B1798">
        <v>42</v>
      </c>
      <c r="C1798">
        <v>37</v>
      </c>
      <c r="D1798">
        <v>2</v>
      </c>
      <c r="E1798">
        <v>45259</v>
      </c>
      <c r="F1798" t="s">
        <v>1344</v>
      </c>
      <c r="G1798">
        <v>51</v>
      </c>
      <c r="H1798" t="s">
        <v>1412</v>
      </c>
      <c r="I1798" t="s">
        <v>1521</v>
      </c>
      <c r="J1798" t="s">
        <v>1376</v>
      </c>
      <c r="K1798" t="s">
        <v>1350</v>
      </c>
    </row>
    <row r="1799" spans="1:11" x14ac:dyDescent="0.35">
      <c r="A1799">
        <v>10171</v>
      </c>
      <c r="B1799">
        <v>36</v>
      </c>
      <c r="C1799">
        <v>35.49</v>
      </c>
      <c r="D1799">
        <v>4</v>
      </c>
      <c r="E1799">
        <v>44968</v>
      </c>
      <c r="F1799" t="s">
        <v>1344</v>
      </c>
      <c r="G1799">
        <v>67</v>
      </c>
      <c r="H1799" t="s">
        <v>1396</v>
      </c>
      <c r="I1799" t="s">
        <v>1521</v>
      </c>
      <c r="J1799" t="s">
        <v>1376</v>
      </c>
      <c r="K1799" t="s">
        <v>1350</v>
      </c>
    </row>
    <row r="1800" spans="1:11" x14ac:dyDescent="0.35">
      <c r="A1800">
        <v>10181</v>
      </c>
      <c r="B1800">
        <v>37</v>
      </c>
      <c r="C1800">
        <v>42.67</v>
      </c>
      <c r="D1800">
        <v>8</v>
      </c>
      <c r="E1800">
        <v>45914</v>
      </c>
      <c r="F1800" t="s">
        <v>1344</v>
      </c>
      <c r="G1800">
        <v>42</v>
      </c>
      <c r="H1800" t="s">
        <v>1356</v>
      </c>
      <c r="I1800" t="s">
        <v>1521</v>
      </c>
      <c r="J1800" t="s">
        <v>1376</v>
      </c>
      <c r="K1800" t="s">
        <v>1350</v>
      </c>
    </row>
    <row r="1801" spans="1:11" x14ac:dyDescent="0.35">
      <c r="A1801">
        <v>10192</v>
      </c>
      <c r="B1801">
        <v>30</v>
      </c>
      <c r="C1801">
        <v>30.59</v>
      </c>
      <c r="D1801">
        <v>13</v>
      </c>
      <c r="E1801">
        <v>45857</v>
      </c>
      <c r="F1801" t="s">
        <v>1344</v>
      </c>
      <c r="G1801">
        <v>62</v>
      </c>
      <c r="H1801" t="s">
        <v>1393</v>
      </c>
      <c r="I1801" t="s">
        <v>1521</v>
      </c>
      <c r="J1801" t="s">
        <v>1376</v>
      </c>
      <c r="K1801" t="s">
        <v>1350</v>
      </c>
    </row>
    <row r="1802" spans="1:11" x14ac:dyDescent="0.35">
      <c r="A1802">
        <v>10203</v>
      </c>
      <c r="B1802">
        <v>21</v>
      </c>
      <c r="C1802">
        <v>37</v>
      </c>
      <c r="D1802">
        <v>2</v>
      </c>
      <c r="E1802">
        <v>45997</v>
      </c>
      <c r="F1802" t="s">
        <v>1344</v>
      </c>
      <c r="G1802">
        <v>34</v>
      </c>
      <c r="H1802" t="s">
        <v>1374</v>
      </c>
      <c r="I1802" t="s">
        <v>1521</v>
      </c>
      <c r="J1802" t="s">
        <v>1376</v>
      </c>
      <c r="K1802" t="s">
        <v>1350</v>
      </c>
    </row>
    <row r="1803" spans="1:11" x14ac:dyDescent="0.35">
      <c r="A1803">
        <v>10212</v>
      </c>
      <c r="B1803">
        <v>34</v>
      </c>
      <c r="C1803">
        <v>43.42</v>
      </c>
      <c r="D1803">
        <v>12</v>
      </c>
      <c r="E1803">
        <v>44954</v>
      </c>
      <c r="F1803" t="s">
        <v>1344</v>
      </c>
      <c r="G1803">
        <v>34</v>
      </c>
      <c r="H1803" t="s">
        <v>1374</v>
      </c>
      <c r="I1803" t="s">
        <v>1521</v>
      </c>
      <c r="J1803" t="s">
        <v>1376</v>
      </c>
      <c r="K1803" t="s">
        <v>1350</v>
      </c>
    </row>
    <row r="1804" spans="1:11" x14ac:dyDescent="0.35">
      <c r="A1804">
        <v>10225</v>
      </c>
      <c r="B1804">
        <v>42</v>
      </c>
      <c r="C1804">
        <v>36.630000000000003</v>
      </c>
      <c r="D1804">
        <v>3</v>
      </c>
      <c r="E1804">
        <v>45770</v>
      </c>
      <c r="F1804" t="s">
        <v>1344</v>
      </c>
      <c r="G1804">
        <v>89</v>
      </c>
      <c r="H1804" t="s">
        <v>1431</v>
      </c>
      <c r="I1804" t="s">
        <v>1521</v>
      </c>
      <c r="J1804" t="s">
        <v>1376</v>
      </c>
      <c r="K1804" t="s">
        <v>1350</v>
      </c>
    </row>
    <row r="1805" spans="1:11" x14ac:dyDescent="0.35">
      <c r="A1805">
        <v>10239</v>
      </c>
      <c r="B1805">
        <v>20</v>
      </c>
      <c r="C1805">
        <v>44.56</v>
      </c>
      <c r="D1805">
        <v>2</v>
      </c>
      <c r="E1805">
        <v>45061</v>
      </c>
      <c r="F1805" t="s">
        <v>1344</v>
      </c>
      <c r="G1805">
        <v>65</v>
      </c>
      <c r="H1805" t="s">
        <v>1418</v>
      </c>
      <c r="I1805" t="s">
        <v>1521</v>
      </c>
      <c r="J1805" t="s">
        <v>1376</v>
      </c>
      <c r="K1805" t="s">
        <v>1346</v>
      </c>
    </row>
    <row r="1806" spans="1:11" x14ac:dyDescent="0.35">
      <c r="A1806">
        <v>10253</v>
      </c>
      <c r="B1806">
        <v>40</v>
      </c>
      <c r="C1806">
        <v>42.67</v>
      </c>
      <c r="D1806">
        <v>7</v>
      </c>
      <c r="E1806">
        <v>45918</v>
      </c>
      <c r="F1806" t="s">
        <v>1408</v>
      </c>
      <c r="G1806">
        <v>88</v>
      </c>
      <c r="H1806" t="s">
        <v>1372</v>
      </c>
      <c r="I1806" t="s">
        <v>1521</v>
      </c>
      <c r="J1806" t="s">
        <v>1376</v>
      </c>
      <c r="K1806" t="s">
        <v>1350</v>
      </c>
    </row>
    <row r="1807" spans="1:11" x14ac:dyDescent="0.35">
      <c r="A1807">
        <v>10266</v>
      </c>
      <c r="B1807">
        <v>34</v>
      </c>
      <c r="C1807">
        <v>40.4</v>
      </c>
      <c r="D1807">
        <v>8</v>
      </c>
      <c r="E1807">
        <v>45969</v>
      </c>
      <c r="F1807" t="s">
        <v>1344</v>
      </c>
      <c r="G1807">
        <v>47</v>
      </c>
      <c r="H1807" t="s">
        <v>1432</v>
      </c>
      <c r="I1807" t="s">
        <v>1521</v>
      </c>
      <c r="J1807" t="s">
        <v>1376</v>
      </c>
      <c r="K1807" t="s">
        <v>1368</v>
      </c>
    </row>
    <row r="1808" spans="1:11" x14ac:dyDescent="0.35">
      <c r="A1808">
        <v>10278</v>
      </c>
      <c r="B1808">
        <v>31</v>
      </c>
      <c r="C1808">
        <v>38.89</v>
      </c>
      <c r="D1808">
        <v>8</v>
      </c>
      <c r="E1808">
        <v>45947</v>
      </c>
      <c r="F1808" t="s">
        <v>1344</v>
      </c>
      <c r="G1808">
        <v>76</v>
      </c>
      <c r="H1808" t="s">
        <v>1458</v>
      </c>
      <c r="I1808" t="s">
        <v>1521</v>
      </c>
      <c r="J1808" t="s">
        <v>1376</v>
      </c>
      <c r="K1808" t="s">
        <v>1350</v>
      </c>
    </row>
    <row r="1809" spans="1:11" x14ac:dyDescent="0.35">
      <c r="A1809">
        <v>10287</v>
      </c>
      <c r="B1809">
        <v>36</v>
      </c>
      <c r="C1809">
        <v>39.65</v>
      </c>
      <c r="D1809">
        <v>6</v>
      </c>
      <c r="E1809">
        <v>45194</v>
      </c>
      <c r="F1809" t="s">
        <v>1344</v>
      </c>
      <c r="G1809">
        <v>89</v>
      </c>
      <c r="H1809" t="s">
        <v>1431</v>
      </c>
      <c r="I1809" t="s">
        <v>1521</v>
      </c>
      <c r="J1809" t="s">
        <v>1376</v>
      </c>
      <c r="K1809" t="s">
        <v>1350</v>
      </c>
    </row>
    <row r="1810" spans="1:11" x14ac:dyDescent="0.35">
      <c r="A1810">
        <v>10301</v>
      </c>
      <c r="B1810">
        <v>48</v>
      </c>
      <c r="C1810">
        <v>34.36</v>
      </c>
      <c r="D1810">
        <v>10</v>
      </c>
      <c r="E1810">
        <v>45793</v>
      </c>
      <c r="F1810" t="s">
        <v>1344</v>
      </c>
      <c r="G1810">
        <v>61</v>
      </c>
      <c r="H1810" t="s">
        <v>1459</v>
      </c>
      <c r="I1810" t="s">
        <v>1521</v>
      </c>
      <c r="J1810" t="s">
        <v>1376</v>
      </c>
      <c r="K1810" t="s">
        <v>1350</v>
      </c>
    </row>
    <row r="1811" spans="1:11" x14ac:dyDescent="0.35">
      <c r="A1811">
        <v>10310</v>
      </c>
      <c r="B1811">
        <v>33</v>
      </c>
      <c r="C1811">
        <v>41.91</v>
      </c>
      <c r="D1811">
        <v>4</v>
      </c>
      <c r="E1811">
        <v>45222</v>
      </c>
      <c r="F1811" t="s">
        <v>1344</v>
      </c>
      <c r="G1811">
        <v>85</v>
      </c>
      <c r="H1811" t="s">
        <v>1430</v>
      </c>
      <c r="I1811" t="s">
        <v>1521</v>
      </c>
      <c r="J1811" t="s">
        <v>1376</v>
      </c>
      <c r="K1811" t="s">
        <v>1350</v>
      </c>
    </row>
    <row r="1812" spans="1:11" x14ac:dyDescent="0.35">
      <c r="A1812">
        <v>10321</v>
      </c>
      <c r="B1812">
        <v>37</v>
      </c>
      <c r="C1812">
        <v>33.229999999999997</v>
      </c>
      <c r="D1812">
        <v>12</v>
      </c>
      <c r="E1812">
        <v>45761</v>
      </c>
      <c r="F1812" t="s">
        <v>1344</v>
      </c>
      <c r="G1812">
        <v>35</v>
      </c>
      <c r="H1812" t="s">
        <v>1371</v>
      </c>
      <c r="I1812" t="s">
        <v>1521</v>
      </c>
      <c r="J1812" t="s">
        <v>1376</v>
      </c>
      <c r="K1812" t="s">
        <v>1346</v>
      </c>
    </row>
    <row r="1813" spans="1:11" x14ac:dyDescent="0.35">
      <c r="A1813">
        <v>10331</v>
      </c>
      <c r="B1813">
        <v>27</v>
      </c>
      <c r="C1813">
        <v>42.24</v>
      </c>
      <c r="D1813">
        <v>13</v>
      </c>
      <c r="E1813">
        <v>44972</v>
      </c>
      <c r="F1813" t="s">
        <v>1344</v>
      </c>
      <c r="G1813">
        <v>59</v>
      </c>
      <c r="H1813" t="s">
        <v>1400</v>
      </c>
      <c r="I1813" t="s">
        <v>1521</v>
      </c>
      <c r="J1813" t="s">
        <v>1376</v>
      </c>
      <c r="K1813" t="s">
        <v>1350</v>
      </c>
    </row>
    <row r="1814" spans="1:11" x14ac:dyDescent="0.35">
      <c r="A1814">
        <v>10342</v>
      </c>
      <c r="B1814">
        <v>39</v>
      </c>
      <c r="C1814">
        <v>40.4</v>
      </c>
      <c r="D1814">
        <v>9</v>
      </c>
      <c r="E1814">
        <v>45200</v>
      </c>
      <c r="F1814" t="s">
        <v>1344</v>
      </c>
      <c r="G1814">
        <v>6</v>
      </c>
      <c r="H1814" t="s">
        <v>1359</v>
      </c>
      <c r="I1814" t="s">
        <v>1521</v>
      </c>
      <c r="J1814" t="s">
        <v>1376</v>
      </c>
      <c r="K1814" t="s">
        <v>1350</v>
      </c>
    </row>
    <row r="1815" spans="1:11" x14ac:dyDescent="0.35">
      <c r="A1815">
        <v>10355</v>
      </c>
      <c r="B1815">
        <v>36</v>
      </c>
      <c r="C1815">
        <v>38.520000000000003</v>
      </c>
      <c r="D1815">
        <v>4</v>
      </c>
      <c r="E1815">
        <v>45030</v>
      </c>
      <c r="F1815" t="s">
        <v>1344</v>
      </c>
      <c r="G1815">
        <v>34</v>
      </c>
      <c r="H1815" t="s">
        <v>1374</v>
      </c>
      <c r="I1815" t="s">
        <v>1521</v>
      </c>
      <c r="J1815" t="s">
        <v>1376</v>
      </c>
      <c r="K1815" t="s">
        <v>1350</v>
      </c>
    </row>
    <row r="1816" spans="1:11" x14ac:dyDescent="0.35">
      <c r="A1816">
        <v>10367</v>
      </c>
      <c r="B1816">
        <v>36</v>
      </c>
      <c r="C1816">
        <v>100</v>
      </c>
      <c r="D1816">
        <v>2</v>
      </c>
      <c r="E1816">
        <v>45549</v>
      </c>
      <c r="F1816" t="s">
        <v>1423</v>
      </c>
      <c r="G1816">
        <v>87</v>
      </c>
      <c r="H1816" t="s">
        <v>1352</v>
      </c>
      <c r="I1816" t="s">
        <v>1521</v>
      </c>
      <c r="J1816" t="s">
        <v>1376</v>
      </c>
      <c r="K1816" t="s">
        <v>1346</v>
      </c>
    </row>
    <row r="1817" spans="1:11" x14ac:dyDescent="0.35">
      <c r="A1817">
        <v>10378</v>
      </c>
      <c r="B1817">
        <v>41</v>
      </c>
      <c r="C1817">
        <v>100</v>
      </c>
      <c r="D1817">
        <v>7</v>
      </c>
      <c r="E1817">
        <v>45798</v>
      </c>
      <c r="F1817" t="s">
        <v>1344</v>
      </c>
      <c r="G1817">
        <v>34</v>
      </c>
      <c r="H1817" t="s">
        <v>1374</v>
      </c>
      <c r="I1817" t="s">
        <v>1521</v>
      </c>
      <c r="J1817" t="s">
        <v>1376</v>
      </c>
      <c r="K1817" t="s">
        <v>1346</v>
      </c>
    </row>
    <row r="1818" spans="1:11" x14ac:dyDescent="0.35">
      <c r="A1818">
        <v>10390</v>
      </c>
      <c r="B1818">
        <v>37</v>
      </c>
      <c r="C1818">
        <v>100</v>
      </c>
      <c r="D1818">
        <v>5</v>
      </c>
      <c r="E1818">
        <v>45029</v>
      </c>
      <c r="F1818" t="s">
        <v>1344</v>
      </c>
      <c r="G1818">
        <v>57</v>
      </c>
      <c r="H1818" t="s">
        <v>1392</v>
      </c>
      <c r="I1818" t="s">
        <v>1521</v>
      </c>
      <c r="J1818" t="s">
        <v>1376</v>
      </c>
      <c r="K1818" t="s">
        <v>1350</v>
      </c>
    </row>
    <row r="1819" spans="1:11" x14ac:dyDescent="0.35">
      <c r="A1819">
        <v>10405</v>
      </c>
      <c r="B1819">
        <v>47</v>
      </c>
      <c r="C1819">
        <v>44.56</v>
      </c>
      <c r="D1819">
        <v>2</v>
      </c>
      <c r="E1819">
        <v>45784</v>
      </c>
      <c r="F1819" t="s">
        <v>1344</v>
      </c>
      <c r="G1819">
        <v>54</v>
      </c>
      <c r="H1819" t="s">
        <v>1455</v>
      </c>
      <c r="I1819" t="s">
        <v>1521</v>
      </c>
      <c r="J1819" t="s">
        <v>1376</v>
      </c>
      <c r="K1819" t="s">
        <v>1368</v>
      </c>
    </row>
    <row r="1820" spans="1:11" x14ac:dyDescent="0.35">
      <c r="A1820">
        <v>10419</v>
      </c>
      <c r="B1820">
        <v>15</v>
      </c>
      <c r="C1820">
        <v>42.67</v>
      </c>
      <c r="D1820">
        <v>7</v>
      </c>
      <c r="E1820">
        <v>45981</v>
      </c>
      <c r="F1820" t="s">
        <v>1344</v>
      </c>
      <c r="G1820">
        <v>72</v>
      </c>
      <c r="H1820" t="s">
        <v>1369</v>
      </c>
      <c r="I1820" t="s">
        <v>1521</v>
      </c>
      <c r="J1820" t="s">
        <v>1376</v>
      </c>
      <c r="K1820" t="s">
        <v>1346</v>
      </c>
    </row>
    <row r="1821" spans="1:11" x14ac:dyDescent="0.35">
      <c r="A1821">
        <v>10105</v>
      </c>
      <c r="B1821">
        <v>44</v>
      </c>
      <c r="C1821">
        <v>72.58</v>
      </c>
      <c r="D1821">
        <v>4</v>
      </c>
      <c r="E1821">
        <v>45738</v>
      </c>
      <c r="F1821" t="s">
        <v>1344</v>
      </c>
      <c r="G1821">
        <v>28</v>
      </c>
      <c r="H1821" t="s">
        <v>1405</v>
      </c>
      <c r="I1821" t="s">
        <v>1522</v>
      </c>
      <c r="J1821" t="s">
        <v>1461</v>
      </c>
      <c r="K1821" t="s">
        <v>1368</v>
      </c>
    </row>
    <row r="1822" spans="1:11" x14ac:dyDescent="0.35">
      <c r="A1822">
        <v>10119</v>
      </c>
      <c r="B1822">
        <v>35</v>
      </c>
      <c r="C1822">
        <v>87.62</v>
      </c>
      <c r="D1822">
        <v>13</v>
      </c>
      <c r="E1822">
        <v>45841</v>
      </c>
      <c r="F1822" t="s">
        <v>1344</v>
      </c>
      <c r="G1822">
        <v>72</v>
      </c>
      <c r="H1822" t="s">
        <v>1369</v>
      </c>
      <c r="I1822" t="s">
        <v>1522</v>
      </c>
      <c r="J1822" t="s">
        <v>1461</v>
      </c>
      <c r="K1822" t="s">
        <v>1350</v>
      </c>
    </row>
    <row r="1823" spans="1:11" x14ac:dyDescent="0.35">
      <c r="A1823">
        <v>10129</v>
      </c>
      <c r="B1823">
        <v>41</v>
      </c>
      <c r="C1823">
        <v>94.71</v>
      </c>
      <c r="D1823">
        <v>4</v>
      </c>
      <c r="E1823">
        <v>45334</v>
      </c>
      <c r="F1823" t="s">
        <v>1344</v>
      </c>
      <c r="G1823">
        <v>78</v>
      </c>
      <c r="H1823" t="s">
        <v>1406</v>
      </c>
      <c r="I1823" t="s">
        <v>1522</v>
      </c>
      <c r="J1823" t="s">
        <v>1461</v>
      </c>
      <c r="K1823" t="s">
        <v>1350</v>
      </c>
    </row>
    <row r="1824" spans="1:11" x14ac:dyDescent="0.35">
      <c r="A1824">
        <v>10142</v>
      </c>
      <c r="B1824">
        <v>49</v>
      </c>
      <c r="C1824">
        <v>98.25</v>
      </c>
      <c r="D1824">
        <v>1</v>
      </c>
      <c r="E1824">
        <v>45530</v>
      </c>
      <c r="F1824" t="s">
        <v>1344</v>
      </c>
      <c r="G1824">
        <v>57</v>
      </c>
      <c r="H1824" t="s">
        <v>1392</v>
      </c>
      <c r="I1824" t="s">
        <v>1522</v>
      </c>
      <c r="J1824" t="s">
        <v>1461</v>
      </c>
      <c r="K1824" t="s">
        <v>1368</v>
      </c>
    </row>
    <row r="1825" spans="1:11" x14ac:dyDescent="0.35">
      <c r="A1825">
        <v>10154</v>
      </c>
      <c r="B1825">
        <v>31</v>
      </c>
      <c r="C1825">
        <v>91.17</v>
      </c>
      <c r="D1825">
        <v>2</v>
      </c>
      <c r="E1825">
        <v>45547</v>
      </c>
      <c r="F1825" t="s">
        <v>1344</v>
      </c>
      <c r="G1825">
        <v>15</v>
      </c>
      <c r="H1825" t="s">
        <v>1448</v>
      </c>
      <c r="I1825" t="s">
        <v>1522</v>
      </c>
      <c r="J1825" t="s">
        <v>1461</v>
      </c>
      <c r="K1825" t="s">
        <v>1346</v>
      </c>
    </row>
    <row r="1826" spans="1:11" x14ac:dyDescent="0.35">
      <c r="A1826">
        <v>10167</v>
      </c>
      <c r="B1826">
        <v>20</v>
      </c>
      <c r="C1826">
        <v>79.66</v>
      </c>
      <c r="D1826">
        <v>11</v>
      </c>
      <c r="E1826">
        <v>45376</v>
      </c>
      <c r="F1826" t="s">
        <v>1408</v>
      </c>
      <c r="G1826">
        <v>74</v>
      </c>
      <c r="H1826" t="s">
        <v>1390</v>
      </c>
      <c r="I1826" t="s">
        <v>1522</v>
      </c>
      <c r="J1826" t="s">
        <v>1461</v>
      </c>
      <c r="K1826" t="s">
        <v>1350</v>
      </c>
    </row>
    <row r="1827" spans="1:11" x14ac:dyDescent="0.35">
      <c r="A1827">
        <v>10177</v>
      </c>
      <c r="B1827">
        <v>45</v>
      </c>
      <c r="C1827">
        <v>72.58</v>
      </c>
      <c r="D1827">
        <v>2</v>
      </c>
      <c r="E1827">
        <v>45901</v>
      </c>
      <c r="F1827" t="s">
        <v>1344</v>
      </c>
      <c r="G1827">
        <v>16</v>
      </c>
      <c r="H1827" t="s">
        <v>1439</v>
      </c>
      <c r="I1827" t="s">
        <v>1522</v>
      </c>
      <c r="J1827" t="s">
        <v>1461</v>
      </c>
      <c r="K1827" t="s">
        <v>1350</v>
      </c>
    </row>
    <row r="1828" spans="1:11" x14ac:dyDescent="0.35">
      <c r="A1828">
        <v>10185</v>
      </c>
      <c r="B1828">
        <v>33</v>
      </c>
      <c r="C1828">
        <v>74.349999999999994</v>
      </c>
      <c r="D1828">
        <v>2</v>
      </c>
      <c r="E1828">
        <v>45987</v>
      </c>
      <c r="F1828" t="s">
        <v>1344</v>
      </c>
      <c r="G1828">
        <v>56</v>
      </c>
      <c r="H1828" t="s">
        <v>1407</v>
      </c>
      <c r="I1828" t="s">
        <v>1522</v>
      </c>
      <c r="J1828" t="s">
        <v>1461</v>
      </c>
      <c r="K1828" t="s">
        <v>1350</v>
      </c>
    </row>
    <row r="1829" spans="1:11" x14ac:dyDescent="0.35">
      <c r="A1829">
        <v>10197</v>
      </c>
      <c r="B1829">
        <v>47</v>
      </c>
      <c r="C1829">
        <v>83.2</v>
      </c>
      <c r="D1829">
        <v>8</v>
      </c>
      <c r="E1829">
        <v>45706</v>
      </c>
      <c r="F1829" t="s">
        <v>1344</v>
      </c>
      <c r="G1829">
        <v>33</v>
      </c>
      <c r="H1829" t="s">
        <v>1411</v>
      </c>
      <c r="I1829" t="s">
        <v>1522</v>
      </c>
      <c r="J1829" t="s">
        <v>1461</v>
      </c>
      <c r="K1829" t="s">
        <v>1350</v>
      </c>
    </row>
    <row r="1830" spans="1:11" x14ac:dyDescent="0.35">
      <c r="A1830">
        <v>10208</v>
      </c>
      <c r="B1830">
        <v>20</v>
      </c>
      <c r="C1830">
        <v>89.4</v>
      </c>
      <c r="D1830">
        <v>2</v>
      </c>
      <c r="E1830">
        <v>45300</v>
      </c>
      <c r="F1830" t="s">
        <v>1344</v>
      </c>
      <c r="G1830">
        <v>73</v>
      </c>
      <c r="H1830" t="s">
        <v>1383</v>
      </c>
      <c r="I1830" t="s">
        <v>1522</v>
      </c>
      <c r="J1830" t="s">
        <v>1461</v>
      </c>
      <c r="K1830" t="s">
        <v>1368</v>
      </c>
    </row>
    <row r="1831" spans="1:11" x14ac:dyDescent="0.35">
      <c r="A1831">
        <v>10222</v>
      </c>
      <c r="B1831">
        <v>47</v>
      </c>
      <c r="C1831">
        <v>70.81</v>
      </c>
      <c r="D1831">
        <v>14</v>
      </c>
      <c r="E1831">
        <v>45436</v>
      </c>
      <c r="F1831" t="s">
        <v>1344</v>
      </c>
      <c r="G1831">
        <v>22</v>
      </c>
      <c r="H1831" t="s">
        <v>1413</v>
      </c>
      <c r="I1831" t="s">
        <v>1522</v>
      </c>
      <c r="J1831" t="s">
        <v>1461</v>
      </c>
      <c r="K1831" t="s">
        <v>1350</v>
      </c>
    </row>
    <row r="1832" spans="1:11" x14ac:dyDescent="0.35">
      <c r="A1832">
        <v>10233</v>
      </c>
      <c r="B1832">
        <v>40</v>
      </c>
      <c r="C1832">
        <v>94.71</v>
      </c>
      <c r="D1832">
        <v>2</v>
      </c>
      <c r="E1832">
        <v>45679</v>
      </c>
      <c r="F1832" t="s">
        <v>1344</v>
      </c>
      <c r="G1832">
        <v>82</v>
      </c>
      <c r="H1832" t="s">
        <v>1361</v>
      </c>
      <c r="I1832" t="s">
        <v>1522</v>
      </c>
      <c r="J1832" t="s">
        <v>1461</v>
      </c>
      <c r="K1832" t="s">
        <v>1350</v>
      </c>
    </row>
    <row r="1833" spans="1:11" x14ac:dyDescent="0.35">
      <c r="A1833">
        <v>10248</v>
      </c>
      <c r="B1833">
        <v>30</v>
      </c>
      <c r="C1833">
        <v>100</v>
      </c>
      <c r="D1833">
        <v>5</v>
      </c>
      <c r="E1833">
        <v>45069</v>
      </c>
      <c r="F1833" t="s">
        <v>1408</v>
      </c>
      <c r="G1833">
        <v>46</v>
      </c>
      <c r="H1833" t="s">
        <v>1347</v>
      </c>
      <c r="I1833" t="s">
        <v>1522</v>
      </c>
      <c r="J1833" t="s">
        <v>1461</v>
      </c>
      <c r="K1833" t="s">
        <v>1346</v>
      </c>
    </row>
    <row r="1834" spans="1:11" x14ac:dyDescent="0.35">
      <c r="A1834">
        <v>10261</v>
      </c>
      <c r="B1834">
        <v>22</v>
      </c>
      <c r="C1834">
        <v>91.17</v>
      </c>
      <c r="D1834">
        <v>3</v>
      </c>
      <c r="E1834">
        <v>45203</v>
      </c>
      <c r="F1834" t="s">
        <v>1344</v>
      </c>
      <c r="G1834">
        <v>67</v>
      </c>
      <c r="H1834" t="s">
        <v>1396</v>
      </c>
      <c r="I1834" t="s">
        <v>1522</v>
      </c>
      <c r="J1834" t="s">
        <v>1461</v>
      </c>
      <c r="K1834" t="s">
        <v>1350</v>
      </c>
    </row>
    <row r="1835" spans="1:11" x14ac:dyDescent="0.35">
      <c r="A1835">
        <v>10273</v>
      </c>
      <c r="B1835">
        <v>27</v>
      </c>
      <c r="C1835">
        <v>100</v>
      </c>
      <c r="D1835">
        <v>6</v>
      </c>
      <c r="E1835">
        <v>44994</v>
      </c>
      <c r="F1835" t="s">
        <v>1344</v>
      </c>
      <c r="G1835">
        <v>66</v>
      </c>
      <c r="H1835" t="s">
        <v>1414</v>
      </c>
      <c r="I1835" t="s">
        <v>1522</v>
      </c>
      <c r="J1835" t="s">
        <v>1461</v>
      </c>
      <c r="K1835" t="s">
        <v>1350</v>
      </c>
    </row>
    <row r="1836" spans="1:11" x14ac:dyDescent="0.35">
      <c r="A1836">
        <v>10283</v>
      </c>
      <c r="B1836">
        <v>34</v>
      </c>
      <c r="C1836">
        <v>92.94</v>
      </c>
      <c r="D1836">
        <v>8</v>
      </c>
      <c r="E1836">
        <v>45967</v>
      </c>
      <c r="F1836" t="s">
        <v>1344</v>
      </c>
      <c r="G1836">
        <v>70</v>
      </c>
      <c r="H1836" t="s">
        <v>1415</v>
      </c>
      <c r="I1836" t="s">
        <v>1522</v>
      </c>
      <c r="J1836" t="s">
        <v>1461</v>
      </c>
      <c r="K1836" t="s">
        <v>1346</v>
      </c>
    </row>
    <row r="1837" spans="1:11" x14ac:dyDescent="0.35">
      <c r="A1837">
        <v>10295</v>
      </c>
      <c r="B1837">
        <v>46</v>
      </c>
      <c r="C1837">
        <v>84.97</v>
      </c>
      <c r="D1837">
        <v>3</v>
      </c>
      <c r="E1837">
        <v>45770</v>
      </c>
      <c r="F1837" t="s">
        <v>1344</v>
      </c>
      <c r="G1837">
        <v>38</v>
      </c>
      <c r="H1837" t="s">
        <v>1416</v>
      </c>
      <c r="I1837" t="s">
        <v>1522</v>
      </c>
      <c r="J1837" t="s">
        <v>1461</v>
      </c>
      <c r="K1837" t="s">
        <v>1350</v>
      </c>
    </row>
    <row r="1838" spans="1:11" x14ac:dyDescent="0.35">
      <c r="A1838">
        <v>10306</v>
      </c>
      <c r="B1838">
        <v>31</v>
      </c>
      <c r="C1838">
        <v>84.08</v>
      </c>
      <c r="D1838">
        <v>2</v>
      </c>
      <c r="E1838">
        <v>45220</v>
      </c>
      <c r="F1838" t="s">
        <v>1344</v>
      </c>
      <c r="G1838">
        <v>11</v>
      </c>
      <c r="H1838" t="s">
        <v>1440</v>
      </c>
      <c r="I1838" t="s">
        <v>1522</v>
      </c>
      <c r="J1838" t="s">
        <v>1461</v>
      </c>
      <c r="K1838" t="s">
        <v>1350</v>
      </c>
    </row>
    <row r="1839" spans="1:11" x14ac:dyDescent="0.35">
      <c r="A1839">
        <v>10315</v>
      </c>
      <c r="B1839">
        <v>24</v>
      </c>
      <c r="C1839">
        <v>86.74</v>
      </c>
      <c r="D1839">
        <v>1</v>
      </c>
      <c r="E1839">
        <v>45364</v>
      </c>
      <c r="F1839" t="s">
        <v>1344</v>
      </c>
      <c r="G1839">
        <v>45</v>
      </c>
      <c r="H1839" t="s">
        <v>1363</v>
      </c>
      <c r="I1839" t="s">
        <v>1522</v>
      </c>
      <c r="J1839" t="s">
        <v>1461</v>
      </c>
      <c r="K1839" t="s">
        <v>1350</v>
      </c>
    </row>
    <row r="1840" spans="1:11" x14ac:dyDescent="0.35">
      <c r="A1840">
        <v>10326</v>
      </c>
      <c r="B1840">
        <v>41</v>
      </c>
      <c r="C1840">
        <v>85.85</v>
      </c>
      <c r="D1840">
        <v>3</v>
      </c>
      <c r="E1840">
        <v>45108</v>
      </c>
      <c r="F1840" t="s">
        <v>1344</v>
      </c>
      <c r="G1840">
        <v>91</v>
      </c>
      <c r="H1840" t="s">
        <v>1377</v>
      </c>
      <c r="I1840" t="s">
        <v>1522</v>
      </c>
      <c r="J1840" t="s">
        <v>1461</v>
      </c>
      <c r="K1840" t="s">
        <v>1350</v>
      </c>
    </row>
    <row r="1841" spans="1:11" x14ac:dyDescent="0.35">
      <c r="A1841">
        <v>10339</v>
      </c>
      <c r="B1841">
        <v>55</v>
      </c>
      <c r="C1841">
        <v>100</v>
      </c>
      <c r="D1841">
        <v>13</v>
      </c>
      <c r="E1841">
        <v>45495</v>
      </c>
      <c r="F1841" t="s">
        <v>1344</v>
      </c>
      <c r="G1841">
        <v>84</v>
      </c>
      <c r="H1841" t="s">
        <v>1388</v>
      </c>
      <c r="I1841" t="s">
        <v>1522</v>
      </c>
      <c r="J1841" t="s">
        <v>1461</v>
      </c>
      <c r="K1841" t="s">
        <v>1346</v>
      </c>
    </row>
    <row r="1842" spans="1:11" x14ac:dyDescent="0.35">
      <c r="A1842">
        <v>10350</v>
      </c>
      <c r="B1842">
        <v>30</v>
      </c>
      <c r="C1842">
        <v>100</v>
      </c>
      <c r="D1842">
        <v>9</v>
      </c>
      <c r="E1842">
        <v>45172</v>
      </c>
      <c r="F1842" t="s">
        <v>1344</v>
      </c>
      <c r="G1842">
        <v>34</v>
      </c>
      <c r="H1842" t="s">
        <v>1374</v>
      </c>
      <c r="I1842" t="s">
        <v>1522</v>
      </c>
      <c r="J1842" t="s">
        <v>1461</v>
      </c>
      <c r="K1842" t="s">
        <v>1346</v>
      </c>
    </row>
    <row r="1843" spans="1:11" x14ac:dyDescent="0.35">
      <c r="A1843">
        <v>10373</v>
      </c>
      <c r="B1843">
        <v>33</v>
      </c>
      <c r="C1843">
        <v>57.32</v>
      </c>
      <c r="D1843">
        <v>12</v>
      </c>
      <c r="E1843">
        <v>45171</v>
      </c>
      <c r="F1843" t="s">
        <v>1344</v>
      </c>
      <c r="G1843">
        <v>65</v>
      </c>
      <c r="H1843" t="s">
        <v>1418</v>
      </c>
      <c r="I1843" t="s">
        <v>1522</v>
      </c>
      <c r="J1843" t="s">
        <v>1461</v>
      </c>
      <c r="K1843" t="s">
        <v>1350</v>
      </c>
    </row>
    <row r="1844" spans="1:11" x14ac:dyDescent="0.35">
      <c r="A1844">
        <v>10384</v>
      </c>
      <c r="B1844">
        <v>43</v>
      </c>
      <c r="C1844">
        <v>97.87</v>
      </c>
      <c r="D1844">
        <v>2</v>
      </c>
      <c r="E1844">
        <v>44934</v>
      </c>
      <c r="F1844" t="s">
        <v>1344</v>
      </c>
      <c r="G1844">
        <v>24</v>
      </c>
      <c r="H1844" t="s">
        <v>1353</v>
      </c>
      <c r="I1844" t="s">
        <v>1522</v>
      </c>
      <c r="J1844" t="s">
        <v>1461</v>
      </c>
      <c r="K1844" t="s">
        <v>1350</v>
      </c>
    </row>
    <row r="1845" spans="1:11" x14ac:dyDescent="0.35">
      <c r="A1845">
        <v>10396</v>
      </c>
      <c r="B1845">
        <v>27</v>
      </c>
      <c r="C1845">
        <v>83.2</v>
      </c>
      <c r="D1845">
        <v>7</v>
      </c>
      <c r="E1845">
        <v>45364</v>
      </c>
      <c r="F1845" t="s">
        <v>1344</v>
      </c>
      <c r="G1845">
        <v>57</v>
      </c>
      <c r="H1845" t="s">
        <v>1392</v>
      </c>
      <c r="I1845" t="s">
        <v>1522</v>
      </c>
      <c r="J1845" t="s">
        <v>1461</v>
      </c>
      <c r="K1845" t="s">
        <v>1350</v>
      </c>
    </row>
    <row r="1846" spans="1:11" x14ac:dyDescent="0.35">
      <c r="A1846">
        <v>10414</v>
      </c>
      <c r="B1846">
        <v>60</v>
      </c>
      <c r="C1846">
        <v>100</v>
      </c>
      <c r="D1846">
        <v>5</v>
      </c>
      <c r="E1846">
        <v>45339</v>
      </c>
      <c r="F1846" t="s">
        <v>1420</v>
      </c>
      <c r="G1846">
        <v>38</v>
      </c>
      <c r="H1846" t="s">
        <v>1416</v>
      </c>
      <c r="I1846" t="s">
        <v>1522</v>
      </c>
      <c r="J1846" t="s">
        <v>1461</v>
      </c>
      <c r="K1846" t="s">
        <v>1346</v>
      </c>
    </row>
    <row r="1847" spans="1:11" x14ac:dyDescent="0.35">
      <c r="A1847">
        <v>10110</v>
      </c>
      <c r="B1847">
        <v>27</v>
      </c>
      <c r="C1847">
        <v>73.62</v>
      </c>
      <c r="D1847">
        <v>12</v>
      </c>
      <c r="E1847">
        <v>45682</v>
      </c>
      <c r="F1847" t="s">
        <v>1344</v>
      </c>
      <c r="G1847">
        <v>11</v>
      </c>
      <c r="H1847" t="s">
        <v>1440</v>
      </c>
      <c r="I1847" t="s">
        <v>1523</v>
      </c>
      <c r="J1847" t="s">
        <v>1376</v>
      </c>
      <c r="K1847" t="s">
        <v>1350</v>
      </c>
    </row>
    <row r="1848" spans="1:11" x14ac:dyDescent="0.35">
      <c r="A1848">
        <v>10124</v>
      </c>
      <c r="B1848">
        <v>49</v>
      </c>
      <c r="C1848">
        <v>83.04</v>
      </c>
      <c r="D1848">
        <v>11</v>
      </c>
      <c r="E1848">
        <v>45357</v>
      </c>
      <c r="F1848" t="s">
        <v>1344</v>
      </c>
      <c r="G1848">
        <v>76</v>
      </c>
      <c r="H1848" t="s">
        <v>1458</v>
      </c>
      <c r="I1848" t="s">
        <v>1523</v>
      </c>
      <c r="J1848" t="s">
        <v>1376</v>
      </c>
      <c r="K1848" t="s">
        <v>1346</v>
      </c>
    </row>
    <row r="1849" spans="1:11" x14ac:dyDescent="0.35">
      <c r="A1849">
        <v>10148</v>
      </c>
      <c r="B1849">
        <v>31</v>
      </c>
      <c r="C1849">
        <v>73.62</v>
      </c>
      <c r="D1849">
        <v>5</v>
      </c>
      <c r="E1849">
        <v>44936</v>
      </c>
      <c r="F1849" t="s">
        <v>1344</v>
      </c>
      <c r="G1849">
        <v>3</v>
      </c>
      <c r="H1849" t="s">
        <v>1395</v>
      </c>
      <c r="I1849" t="s">
        <v>1523</v>
      </c>
      <c r="J1849" t="s">
        <v>1376</v>
      </c>
      <c r="K1849" t="s">
        <v>1346</v>
      </c>
    </row>
    <row r="1850" spans="1:11" x14ac:dyDescent="0.35">
      <c r="A1850">
        <v>10161</v>
      </c>
      <c r="B1850">
        <v>20</v>
      </c>
      <c r="C1850">
        <v>77.05</v>
      </c>
      <c r="D1850">
        <v>4</v>
      </c>
      <c r="E1850">
        <v>45463</v>
      </c>
      <c r="F1850" t="s">
        <v>1344</v>
      </c>
      <c r="G1850">
        <v>41</v>
      </c>
      <c r="H1850" t="s">
        <v>1441</v>
      </c>
      <c r="I1850" t="s">
        <v>1523</v>
      </c>
      <c r="J1850" t="s">
        <v>1376</v>
      </c>
      <c r="K1850" t="s">
        <v>1350</v>
      </c>
    </row>
    <row r="1851" spans="1:11" x14ac:dyDescent="0.35">
      <c r="A1851">
        <v>10172</v>
      </c>
      <c r="B1851">
        <v>24</v>
      </c>
      <c r="C1851">
        <v>81.33</v>
      </c>
      <c r="D1851">
        <v>2</v>
      </c>
      <c r="E1851">
        <v>45708</v>
      </c>
      <c r="F1851" t="s">
        <v>1344</v>
      </c>
      <c r="G1851">
        <v>36</v>
      </c>
      <c r="H1851" t="s">
        <v>1362</v>
      </c>
      <c r="I1851" t="s">
        <v>1523</v>
      </c>
      <c r="J1851" t="s">
        <v>1376</v>
      </c>
      <c r="K1851" t="s">
        <v>1350</v>
      </c>
    </row>
    <row r="1852" spans="1:11" x14ac:dyDescent="0.35">
      <c r="A1852">
        <v>10182</v>
      </c>
      <c r="B1852">
        <v>33</v>
      </c>
      <c r="C1852">
        <v>94.17</v>
      </c>
      <c r="D1852">
        <v>15</v>
      </c>
      <c r="E1852">
        <v>45612</v>
      </c>
      <c r="F1852" t="s">
        <v>1344</v>
      </c>
      <c r="G1852">
        <v>57</v>
      </c>
      <c r="H1852" t="s">
        <v>1392</v>
      </c>
      <c r="I1852" t="s">
        <v>1523</v>
      </c>
      <c r="J1852" t="s">
        <v>1376</v>
      </c>
      <c r="K1852" t="s">
        <v>1346</v>
      </c>
    </row>
    <row r="1853" spans="1:11" x14ac:dyDescent="0.35">
      <c r="A1853">
        <v>10192</v>
      </c>
      <c r="B1853">
        <v>32</v>
      </c>
      <c r="C1853">
        <v>72.77</v>
      </c>
      <c r="D1853">
        <v>3</v>
      </c>
      <c r="E1853">
        <v>45917</v>
      </c>
      <c r="F1853" t="s">
        <v>1344</v>
      </c>
      <c r="G1853">
        <v>62</v>
      </c>
      <c r="H1853" t="s">
        <v>1393</v>
      </c>
      <c r="I1853" t="s">
        <v>1523</v>
      </c>
      <c r="J1853" t="s">
        <v>1376</v>
      </c>
      <c r="K1853" t="s">
        <v>1350</v>
      </c>
    </row>
    <row r="1854" spans="1:11" x14ac:dyDescent="0.35">
      <c r="A1854">
        <v>10204</v>
      </c>
      <c r="B1854">
        <v>40</v>
      </c>
      <c r="C1854">
        <v>79.62</v>
      </c>
      <c r="D1854">
        <v>9</v>
      </c>
      <c r="E1854">
        <v>45541</v>
      </c>
      <c r="F1854" t="s">
        <v>1344</v>
      </c>
      <c r="G1854">
        <v>60</v>
      </c>
      <c r="H1854" t="s">
        <v>1437</v>
      </c>
      <c r="I1854" t="s">
        <v>1523</v>
      </c>
      <c r="J1854" t="s">
        <v>1376</v>
      </c>
      <c r="K1854" t="s">
        <v>1350</v>
      </c>
    </row>
    <row r="1855" spans="1:11" x14ac:dyDescent="0.35">
      <c r="A1855">
        <v>10212</v>
      </c>
      <c r="B1855">
        <v>27</v>
      </c>
      <c r="C1855">
        <v>79.62</v>
      </c>
      <c r="D1855">
        <v>2</v>
      </c>
      <c r="E1855">
        <v>45896</v>
      </c>
      <c r="F1855" t="s">
        <v>1344</v>
      </c>
      <c r="G1855">
        <v>34</v>
      </c>
      <c r="H1855" t="s">
        <v>1374</v>
      </c>
      <c r="I1855" t="s">
        <v>1523</v>
      </c>
      <c r="J1855" t="s">
        <v>1376</v>
      </c>
      <c r="K1855" t="s">
        <v>1350</v>
      </c>
    </row>
    <row r="1856" spans="1:11" x14ac:dyDescent="0.35">
      <c r="A1856">
        <v>10227</v>
      </c>
      <c r="B1856">
        <v>40</v>
      </c>
      <c r="C1856">
        <v>79.62</v>
      </c>
      <c r="D1856">
        <v>15</v>
      </c>
      <c r="E1856">
        <v>45386</v>
      </c>
      <c r="F1856" t="s">
        <v>1344</v>
      </c>
      <c r="G1856">
        <v>73</v>
      </c>
      <c r="H1856" t="s">
        <v>1383</v>
      </c>
      <c r="I1856" t="s">
        <v>1523</v>
      </c>
      <c r="J1856" t="s">
        <v>1376</v>
      </c>
      <c r="K1856" t="s">
        <v>1346</v>
      </c>
    </row>
    <row r="1857" spans="1:11" x14ac:dyDescent="0.35">
      <c r="A1857">
        <v>10241</v>
      </c>
      <c r="B1857">
        <v>26</v>
      </c>
      <c r="C1857">
        <v>81.33</v>
      </c>
      <c r="D1857">
        <v>7</v>
      </c>
      <c r="E1857">
        <v>45177</v>
      </c>
      <c r="F1857" t="s">
        <v>1344</v>
      </c>
      <c r="G1857">
        <v>54</v>
      </c>
      <c r="H1857" t="s">
        <v>1455</v>
      </c>
      <c r="I1857" t="s">
        <v>1523</v>
      </c>
      <c r="J1857" t="s">
        <v>1376</v>
      </c>
      <c r="K1857" t="s">
        <v>1346</v>
      </c>
    </row>
    <row r="1858" spans="1:11" x14ac:dyDescent="0.35">
      <c r="A1858">
        <v>10267</v>
      </c>
      <c r="B1858">
        <v>44</v>
      </c>
      <c r="C1858">
        <v>96.74</v>
      </c>
      <c r="D1858">
        <v>4</v>
      </c>
      <c r="E1858">
        <v>45801</v>
      </c>
      <c r="F1858" t="s">
        <v>1344</v>
      </c>
      <c r="G1858">
        <v>60</v>
      </c>
      <c r="H1858" t="s">
        <v>1437</v>
      </c>
      <c r="I1858" t="s">
        <v>1523</v>
      </c>
      <c r="J1858" t="s">
        <v>1376</v>
      </c>
      <c r="K1858" t="s">
        <v>1346</v>
      </c>
    </row>
    <row r="1859" spans="1:11" x14ac:dyDescent="0.35">
      <c r="A1859">
        <v>10279</v>
      </c>
      <c r="B1859">
        <v>33</v>
      </c>
      <c r="C1859">
        <v>71.06</v>
      </c>
      <c r="D1859">
        <v>4</v>
      </c>
      <c r="E1859">
        <v>45808</v>
      </c>
      <c r="F1859" t="s">
        <v>1344</v>
      </c>
      <c r="G1859">
        <v>34</v>
      </c>
      <c r="H1859" t="s">
        <v>1374</v>
      </c>
      <c r="I1859" t="s">
        <v>1523</v>
      </c>
      <c r="J1859" t="s">
        <v>1376</v>
      </c>
      <c r="K1859" t="s">
        <v>1346</v>
      </c>
    </row>
    <row r="1860" spans="1:11" x14ac:dyDescent="0.35">
      <c r="A1860">
        <v>10288</v>
      </c>
      <c r="B1860">
        <v>34</v>
      </c>
      <c r="C1860">
        <v>68.489999999999995</v>
      </c>
      <c r="D1860">
        <v>10</v>
      </c>
      <c r="E1860">
        <v>45982</v>
      </c>
      <c r="F1860" t="s">
        <v>1344</v>
      </c>
      <c r="G1860">
        <v>40</v>
      </c>
      <c r="H1860" t="s">
        <v>1426</v>
      </c>
      <c r="I1860" t="s">
        <v>1523</v>
      </c>
      <c r="J1860" t="s">
        <v>1376</v>
      </c>
      <c r="K1860" t="s">
        <v>1346</v>
      </c>
    </row>
    <row r="1861" spans="1:11" x14ac:dyDescent="0.35">
      <c r="A1861">
        <v>10302</v>
      </c>
      <c r="B1861">
        <v>48</v>
      </c>
      <c r="C1861">
        <v>74.48</v>
      </c>
      <c r="D1861">
        <v>6</v>
      </c>
      <c r="E1861">
        <v>44972</v>
      </c>
      <c r="F1861" t="s">
        <v>1344</v>
      </c>
      <c r="G1861">
        <v>88</v>
      </c>
      <c r="H1861" t="s">
        <v>1372</v>
      </c>
      <c r="I1861" t="s">
        <v>1523</v>
      </c>
      <c r="J1861" t="s">
        <v>1376</v>
      </c>
      <c r="K1861" t="s">
        <v>1368</v>
      </c>
    </row>
    <row r="1862" spans="1:11" x14ac:dyDescent="0.35">
      <c r="A1862">
        <v>10311</v>
      </c>
      <c r="B1862">
        <v>25</v>
      </c>
      <c r="C1862">
        <v>83.04</v>
      </c>
      <c r="D1862">
        <v>5</v>
      </c>
      <c r="E1862">
        <v>45236</v>
      </c>
      <c r="F1862" t="s">
        <v>1344</v>
      </c>
      <c r="G1862">
        <v>34</v>
      </c>
      <c r="H1862" t="s">
        <v>1374</v>
      </c>
      <c r="I1862" t="s">
        <v>1523</v>
      </c>
      <c r="J1862" t="s">
        <v>1376</v>
      </c>
      <c r="K1862" t="s">
        <v>1346</v>
      </c>
    </row>
    <row r="1863" spans="1:11" x14ac:dyDescent="0.35">
      <c r="A1863">
        <v>10321</v>
      </c>
      <c r="B1863">
        <v>39</v>
      </c>
      <c r="C1863">
        <v>84.75</v>
      </c>
      <c r="D1863">
        <v>2</v>
      </c>
      <c r="E1863">
        <v>45361</v>
      </c>
      <c r="F1863" t="s">
        <v>1344</v>
      </c>
      <c r="G1863">
        <v>35</v>
      </c>
      <c r="H1863" t="s">
        <v>1371</v>
      </c>
      <c r="I1863" t="s">
        <v>1523</v>
      </c>
      <c r="J1863" t="s">
        <v>1376</v>
      </c>
      <c r="K1863" t="s">
        <v>1346</v>
      </c>
    </row>
    <row r="1864" spans="1:11" x14ac:dyDescent="0.35">
      <c r="A1864">
        <v>10332</v>
      </c>
      <c r="B1864">
        <v>45</v>
      </c>
      <c r="C1864">
        <v>34.19</v>
      </c>
      <c r="D1864">
        <v>12</v>
      </c>
      <c r="E1864">
        <v>45828</v>
      </c>
      <c r="F1864" t="s">
        <v>1344</v>
      </c>
      <c r="G1864">
        <v>11</v>
      </c>
      <c r="H1864" t="s">
        <v>1440</v>
      </c>
      <c r="I1864" t="s">
        <v>1523</v>
      </c>
      <c r="J1864" t="s">
        <v>1376</v>
      </c>
      <c r="K1864" t="s">
        <v>1350</v>
      </c>
    </row>
    <row r="1865" spans="1:11" x14ac:dyDescent="0.35">
      <c r="A1865">
        <v>10346</v>
      </c>
      <c r="B1865">
        <v>24</v>
      </c>
      <c r="C1865">
        <v>100</v>
      </c>
      <c r="D1865">
        <v>2</v>
      </c>
      <c r="E1865">
        <v>45275</v>
      </c>
      <c r="F1865" t="s">
        <v>1344</v>
      </c>
      <c r="G1865">
        <v>76</v>
      </c>
      <c r="H1865" t="s">
        <v>1458</v>
      </c>
      <c r="I1865" t="s">
        <v>1523</v>
      </c>
      <c r="J1865" t="s">
        <v>1376</v>
      </c>
      <c r="K1865" t="s">
        <v>1346</v>
      </c>
    </row>
    <row r="1866" spans="1:11" x14ac:dyDescent="0.35">
      <c r="A1866">
        <v>10368</v>
      </c>
      <c r="B1866">
        <v>46</v>
      </c>
      <c r="C1866">
        <v>79.62</v>
      </c>
      <c r="D1866">
        <v>1</v>
      </c>
      <c r="E1866">
        <v>45535</v>
      </c>
      <c r="F1866" t="s">
        <v>1344</v>
      </c>
      <c r="G1866">
        <v>57</v>
      </c>
      <c r="H1866" t="s">
        <v>1392</v>
      </c>
      <c r="I1866" t="s">
        <v>1523</v>
      </c>
      <c r="J1866" t="s">
        <v>1376</v>
      </c>
      <c r="K1866" t="s">
        <v>1350</v>
      </c>
    </row>
    <row r="1867" spans="1:11" x14ac:dyDescent="0.35">
      <c r="A1867">
        <v>10380</v>
      </c>
      <c r="B1867">
        <v>44</v>
      </c>
      <c r="C1867">
        <v>79.06</v>
      </c>
      <c r="D1867">
        <v>9</v>
      </c>
      <c r="E1867">
        <v>45612</v>
      </c>
      <c r="F1867" t="s">
        <v>1344</v>
      </c>
      <c r="G1867">
        <v>34</v>
      </c>
      <c r="H1867" t="s">
        <v>1374</v>
      </c>
      <c r="I1867" t="s">
        <v>1523</v>
      </c>
      <c r="J1867" t="s">
        <v>1376</v>
      </c>
      <c r="K1867" t="s">
        <v>1346</v>
      </c>
    </row>
    <row r="1868" spans="1:11" x14ac:dyDescent="0.35">
      <c r="A1868">
        <v>10407</v>
      </c>
      <c r="B1868">
        <v>13</v>
      </c>
      <c r="C1868">
        <v>81.33</v>
      </c>
      <c r="D1868">
        <v>7</v>
      </c>
      <c r="E1868">
        <v>45666</v>
      </c>
      <c r="F1868" t="s">
        <v>1420</v>
      </c>
      <c r="G1868">
        <v>83</v>
      </c>
      <c r="H1868" t="s">
        <v>1419</v>
      </c>
      <c r="I1868" t="s">
        <v>1523</v>
      </c>
      <c r="J1868" t="s">
        <v>1376</v>
      </c>
      <c r="K1868" t="s">
        <v>1368</v>
      </c>
    </row>
    <row r="1869" spans="1:11" x14ac:dyDescent="0.35">
      <c r="A1869">
        <v>10420</v>
      </c>
      <c r="B1869">
        <v>35</v>
      </c>
      <c r="C1869">
        <v>96.74</v>
      </c>
      <c r="D1869">
        <v>10</v>
      </c>
      <c r="E1869">
        <v>45922</v>
      </c>
      <c r="F1869" t="s">
        <v>1397</v>
      </c>
      <c r="G1869">
        <v>77</v>
      </c>
      <c r="H1869" t="s">
        <v>1370</v>
      </c>
      <c r="I1869" t="s">
        <v>1523</v>
      </c>
      <c r="J1869" t="s">
        <v>1376</v>
      </c>
      <c r="K1869" t="s">
        <v>1350</v>
      </c>
    </row>
    <row r="1870" spans="1:11" x14ac:dyDescent="0.35">
      <c r="A1870">
        <v>10108</v>
      </c>
      <c r="B1870">
        <v>30</v>
      </c>
      <c r="C1870">
        <v>63.07</v>
      </c>
      <c r="D1870">
        <v>5</v>
      </c>
      <c r="E1870">
        <v>45083</v>
      </c>
      <c r="F1870" t="s">
        <v>1344</v>
      </c>
      <c r="G1870">
        <v>26</v>
      </c>
      <c r="H1870" t="s">
        <v>1428</v>
      </c>
      <c r="I1870" t="s">
        <v>1524</v>
      </c>
      <c r="J1870" t="s">
        <v>1376</v>
      </c>
      <c r="K1870" t="s">
        <v>1350</v>
      </c>
    </row>
    <row r="1871" spans="1:11" x14ac:dyDescent="0.35">
      <c r="A1871">
        <v>10122</v>
      </c>
      <c r="B1871">
        <v>34</v>
      </c>
      <c r="C1871">
        <v>50.21</v>
      </c>
      <c r="D1871">
        <v>9</v>
      </c>
      <c r="E1871">
        <v>45568</v>
      </c>
      <c r="F1871" t="s">
        <v>1344</v>
      </c>
      <c r="G1871">
        <v>49</v>
      </c>
      <c r="H1871" t="s">
        <v>1429</v>
      </c>
      <c r="I1871" t="s">
        <v>1524</v>
      </c>
      <c r="J1871" t="s">
        <v>1376</v>
      </c>
      <c r="K1871" t="s">
        <v>1368</v>
      </c>
    </row>
    <row r="1872" spans="1:11" x14ac:dyDescent="0.35">
      <c r="A1872">
        <v>10135</v>
      </c>
      <c r="B1872">
        <v>27</v>
      </c>
      <c r="C1872">
        <v>66.13</v>
      </c>
      <c r="D1872">
        <v>6</v>
      </c>
      <c r="E1872">
        <v>45260</v>
      </c>
      <c r="F1872" t="s">
        <v>1344</v>
      </c>
      <c r="G1872">
        <v>57</v>
      </c>
      <c r="H1872" t="s">
        <v>1392</v>
      </c>
      <c r="I1872" t="s">
        <v>1524</v>
      </c>
      <c r="J1872" t="s">
        <v>1376</v>
      </c>
      <c r="K1872" t="s">
        <v>1368</v>
      </c>
    </row>
    <row r="1873" spans="1:11" x14ac:dyDescent="0.35">
      <c r="A1873">
        <v>10147</v>
      </c>
      <c r="B1873">
        <v>30</v>
      </c>
      <c r="C1873">
        <v>68.58</v>
      </c>
      <c r="D1873">
        <v>6</v>
      </c>
      <c r="E1873">
        <v>45449</v>
      </c>
      <c r="F1873" t="s">
        <v>1344</v>
      </c>
      <c r="G1873">
        <v>23</v>
      </c>
      <c r="H1873" t="s">
        <v>1394</v>
      </c>
      <c r="I1873" t="s">
        <v>1524</v>
      </c>
      <c r="J1873" t="s">
        <v>1376</v>
      </c>
      <c r="K1873" t="s">
        <v>1368</v>
      </c>
    </row>
    <row r="1874" spans="1:11" x14ac:dyDescent="0.35">
      <c r="A1874">
        <v>10159</v>
      </c>
      <c r="B1874">
        <v>50</v>
      </c>
      <c r="C1874">
        <v>69.8</v>
      </c>
      <c r="D1874">
        <v>1</v>
      </c>
      <c r="E1874">
        <v>44990</v>
      </c>
      <c r="F1874" t="s">
        <v>1344</v>
      </c>
      <c r="G1874">
        <v>24</v>
      </c>
      <c r="H1874" t="s">
        <v>1353</v>
      </c>
      <c r="I1874" t="s">
        <v>1524</v>
      </c>
      <c r="J1874" t="s">
        <v>1376</v>
      </c>
      <c r="K1874" t="s">
        <v>1350</v>
      </c>
    </row>
    <row r="1875" spans="1:11" x14ac:dyDescent="0.35">
      <c r="A1875">
        <v>10169</v>
      </c>
      <c r="B1875">
        <v>34</v>
      </c>
      <c r="C1875">
        <v>50.21</v>
      </c>
      <c r="D1875">
        <v>1</v>
      </c>
      <c r="E1875">
        <v>45639</v>
      </c>
      <c r="F1875" t="s">
        <v>1344</v>
      </c>
      <c r="G1875">
        <v>3</v>
      </c>
      <c r="H1875" t="s">
        <v>1395</v>
      </c>
      <c r="I1875" t="s">
        <v>1524</v>
      </c>
      <c r="J1875" t="s">
        <v>1376</v>
      </c>
      <c r="K1875" t="s">
        <v>1350</v>
      </c>
    </row>
    <row r="1876" spans="1:11" x14ac:dyDescent="0.35">
      <c r="A1876">
        <v>10181</v>
      </c>
      <c r="B1876">
        <v>23</v>
      </c>
      <c r="C1876">
        <v>65.52</v>
      </c>
      <c r="D1876">
        <v>13</v>
      </c>
      <c r="E1876">
        <v>45710</v>
      </c>
      <c r="F1876" t="s">
        <v>1344</v>
      </c>
      <c r="G1876">
        <v>42</v>
      </c>
      <c r="H1876" t="s">
        <v>1356</v>
      </c>
      <c r="I1876" t="s">
        <v>1524</v>
      </c>
      <c r="J1876" t="s">
        <v>1376</v>
      </c>
      <c r="K1876" t="s">
        <v>1350</v>
      </c>
    </row>
    <row r="1877" spans="1:11" x14ac:dyDescent="0.35">
      <c r="A1877">
        <v>10191</v>
      </c>
      <c r="B1877">
        <v>48</v>
      </c>
      <c r="C1877">
        <v>60.01</v>
      </c>
      <c r="D1877">
        <v>2</v>
      </c>
      <c r="E1877">
        <v>45692</v>
      </c>
      <c r="F1877" t="s">
        <v>1344</v>
      </c>
      <c r="G1877">
        <v>85</v>
      </c>
      <c r="H1877" t="s">
        <v>1430</v>
      </c>
      <c r="I1877" t="s">
        <v>1524</v>
      </c>
      <c r="J1877" t="s">
        <v>1376</v>
      </c>
      <c r="K1877" t="s">
        <v>1350</v>
      </c>
    </row>
    <row r="1878" spans="1:11" x14ac:dyDescent="0.35">
      <c r="A1878">
        <v>10203</v>
      </c>
      <c r="B1878">
        <v>34</v>
      </c>
      <c r="C1878">
        <v>64.900000000000006</v>
      </c>
      <c r="D1878">
        <v>7</v>
      </c>
      <c r="E1878">
        <v>45503</v>
      </c>
      <c r="F1878" t="s">
        <v>1344</v>
      </c>
      <c r="G1878">
        <v>34</v>
      </c>
      <c r="H1878" t="s">
        <v>1374</v>
      </c>
      <c r="I1878" t="s">
        <v>1524</v>
      </c>
      <c r="J1878" t="s">
        <v>1376</v>
      </c>
      <c r="K1878" t="s">
        <v>1350</v>
      </c>
    </row>
    <row r="1879" spans="1:11" x14ac:dyDescent="0.35">
      <c r="A1879">
        <v>10211</v>
      </c>
      <c r="B1879">
        <v>48</v>
      </c>
      <c r="C1879">
        <v>48.98</v>
      </c>
      <c r="D1879">
        <v>1</v>
      </c>
      <c r="E1879">
        <v>45655</v>
      </c>
      <c r="F1879" t="s">
        <v>1344</v>
      </c>
      <c r="G1879">
        <v>9</v>
      </c>
      <c r="H1879" t="s">
        <v>1358</v>
      </c>
      <c r="I1879" t="s">
        <v>1524</v>
      </c>
      <c r="J1879" t="s">
        <v>1376</v>
      </c>
      <c r="K1879" t="s">
        <v>1350</v>
      </c>
    </row>
    <row r="1880" spans="1:11" x14ac:dyDescent="0.35">
      <c r="A1880">
        <v>10225</v>
      </c>
      <c r="B1880">
        <v>24</v>
      </c>
      <c r="C1880">
        <v>50.21</v>
      </c>
      <c r="D1880">
        <v>8</v>
      </c>
      <c r="E1880">
        <v>45204</v>
      </c>
      <c r="F1880" t="s">
        <v>1344</v>
      </c>
      <c r="G1880">
        <v>89</v>
      </c>
      <c r="H1880" t="s">
        <v>1431</v>
      </c>
      <c r="I1880" t="s">
        <v>1524</v>
      </c>
      <c r="J1880" t="s">
        <v>1376</v>
      </c>
      <c r="K1880" t="s">
        <v>1350</v>
      </c>
    </row>
    <row r="1881" spans="1:11" x14ac:dyDescent="0.35">
      <c r="A1881">
        <v>10238</v>
      </c>
      <c r="B1881">
        <v>47</v>
      </c>
      <c r="C1881">
        <v>62.45</v>
      </c>
      <c r="D1881">
        <v>2</v>
      </c>
      <c r="E1881">
        <v>45392</v>
      </c>
      <c r="F1881" t="s">
        <v>1344</v>
      </c>
      <c r="G1881">
        <v>28</v>
      </c>
      <c r="H1881" t="s">
        <v>1405</v>
      </c>
      <c r="I1881" t="s">
        <v>1524</v>
      </c>
      <c r="J1881" t="s">
        <v>1376</v>
      </c>
      <c r="K1881" t="s">
        <v>1350</v>
      </c>
    </row>
    <row r="1882" spans="1:11" x14ac:dyDescent="0.35">
      <c r="A1882">
        <v>10253</v>
      </c>
      <c r="B1882">
        <v>24</v>
      </c>
      <c r="C1882">
        <v>52.66</v>
      </c>
      <c r="D1882">
        <v>12</v>
      </c>
      <c r="E1882">
        <v>45058</v>
      </c>
      <c r="F1882" t="s">
        <v>1408</v>
      </c>
      <c r="G1882">
        <v>88</v>
      </c>
      <c r="H1882" t="s">
        <v>1372</v>
      </c>
      <c r="I1882" t="s">
        <v>1524</v>
      </c>
      <c r="J1882" t="s">
        <v>1376</v>
      </c>
      <c r="K1882" t="s">
        <v>1350</v>
      </c>
    </row>
    <row r="1883" spans="1:11" x14ac:dyDescent="0.35">
      <c r="A1883">
        <v>10266</v>
      </c>
      <c r="B1883">
        <v>47</v>
      </c>
      <c r="C1883">
        <v>62.45</v>
      </c>
      <c r="D1883">
        <v>13</v>
      </c>
      <c r="E1883">
        <v>46018</v>
      </c>
      <c r="F1883" t="s">
        <v>1344</v>
      </c>
      <c r="G1883">
        <v>47</v>
      </c>
      <c r="H1883" t="s">
        <v>1432</v>
      </c>
      <c r="I1883" t="s">
        <v>1524</v>
      </c>
      <c r="J1883" t="s">
        <v>1376</v>
      </c>
      <c r="K1883" t="s">
        <v>1368</v>
      </c>
    </row>
    <row r="1884" spans="1:11" x14ac:dyDescent="0.35">
      <c r="A1884">
        <v>10276</v>
      </c>
      <c r="B1884">
        <v>20</v>
      </c>
      <c r="C1884">
        <v>61.23</v>
      </c>
      <c r="D1884">
        <v>2</v>
      </c>
      <c r="E1884">
        <v>45682</v>
      </c>
      <c r="F1884" t="s">
        <v>1344</v>
      </c>
      <c r="G1884">
        <v>63</v>
      </c>
      <c r="H1884" t="s">
        <v>1433</v>
      </c>
      <c r="I1884" t="s">
        <v>1524</v>
      </c>
      <c r="J1884" t="s">
        <v>1376</v>
      </c>
      <c r="K1884" t="s">
        <v>1368</v>
      </c>
    </row>
    <row r="1885" spans="1:11" x14ac:dyDescent="0.35">
      <c r="A1885">
        <v>10287</v>
      </c>
      <c r="B1885">
        <v>20</v>
      </c>
      <c r="C1885">
        <v>67.97</v>
      </c>
      <c r="D1885">
        <v>11</v>
      </c>
      <c r="E1885">
        <v>45985</v>
      </c>
      <c r="F1885" t="s">
        <v>1344</v>
      </c>
      <c r="G1885">
        <v>89</v>
      </c>
      <c r="H1885" t="s">
        <v>1431</v>
      </c>
      <c r="I1885" t="s">
        <v>1524</v>
      </c>
      <c r="J1885" t="s">
        <v>1376</v>
      </c>
      <c r="K1885" t="s">
        <v>1350</v>
      </c>
    </row>
    <row r="1886" spans="1:11" x14ac:dyDescent="0.35">
      <c r="A1886">
        <v>10300</v>
      </c>
      <c r="B1886">
        <v>31</v>
      </c>
      <c r="C1886">
        <v>58.78</v>
      </c>
      <c r="D1886">
        <v>4</v>
      </c>
      <c r="E1886">
        <v>45769</v>
      </c>
      <c r="F1886" t="s">
        <v>1344</v>
      </c>
      <c r="G1886">
        <v>14</v>
      </c>
      <c r="H1886" t="s">
        <v>1434</v>
      </c>
      <c r="I1886" t="s">
        <v>1524</v>
      </c>
      <c r="J1886" t="s">
        <v>1376</v>
      </c>
      <c r="K1886" t="s">
        <v>1350</v>
      </c>
    </row>
    <row r="1887" spans="1:11" x14ac:dyDescent="0.35">
      <c r="A1887">
        <v>10310</v>
      </c>
      <c r="B1887">
        <v>38</v>
      </c>
      <c r="C1887">
        <v>56.94</v>
      </c>
      <c r="D1887">
        <v>9</v>
      </c>
      <c r="E1887">
        <v>45658</v>
      </c>
      <c r="F1887" t="s">
        <v>1344</v>
      </c>
      <c r="G1887">
        <v>85</v>
      </c>
      <c r="H1887" t="s">
        <v>1430</v>
      </c>
      <c r="I1887" t="s">
        <v>1524</v>
      </c>
      <c r="J1887" t="s">
        <v>1376</v>
      </c>
      <c r="K1887" t="s">
        <v>1350</v>
      </c>
    </row>
    <row r="1888" spans="1:11" x14ac:dyDescent="0.35">
      <c r="A1888">
        <v>10320</v>
      </c>
      <c r="B1888">
        <v>26</v>
      </c>
      <c r="C1888">
        <v>61.23</v>
      </c>
      <c r="D1888">
        <v>2</v>
      </c>
      <c r="E1888">
        <v>44934</v>
      </c>
      <c r="F1888" t="s">
        <v>1344</v>
      </c>
      <c r="G1888">
        <v>91</v>
      </c>
      <c r="H1888" t="s">
        <v>1377</v>
      </c>
      <c r="I1888" t="s">
        <v>1524</v>
      </c>
      <c r="J1888" t="s">
        <v>1376</v>
      </c>
      <c r="K1888" t="s">
        <v>1350</v>
      </c>
    </row>
    <row r="1889" spans="1:11" x14ac:dyDescent="0.35">
      <c r="A1889">
        <v>10331</v>
      </c>
      <c r="B1889">
        <v>25</v>
      </c>
      <c r="C1889">
        <v>100</v>
      </c>
      <c r="D1889">
        <v>9</v>
      </c>
      <c r="E1889">
        <v>45866</v>
      </c>
      <c r="F1889" t="s">
        <v>1344</v>
      </c>
      <c r="G1889">
        <v>59</v>
      </c>
      <c r="H1889" t="s">
        <v>1400</v>
      </c>
      <c r="I1889" t="s">
        <v>1524</v>
      </c>
      <c r="J1889" t="s">
        <v>1376</v>
      </c>
      <c r="K1889" t="s">
        <v>1350</v>
      </c>
    </row>
    <row r="1890" spans="1:11" x14ac:dyDescent="0.35">
      <c r="A1890">
        <v>10342</v>
      </c>
      <c r="B1890">
        <v>48</v>
      </c>
      <c r="C1890">
        <v>62.45</v>
      </c>
      <c r="D1890">
        <v>10</v>
      </c>
      <c r="E1890">
        <v>45833</v>
      </c>
      <c r="F1890" t="s">
        <v>1344</v>
      </c>
      <c r="G1890">
        <v>6</v>
      </c>
      <c r="H1890" t="s">
        <v>1359</v>
      </c>
      <c r="I1890" t="s">
        <v>1524</v>
      </c>
      <c r="J1890" t="s">
        <v>1376</v>
      </c>
      <c r="K1890" t="s">
        <v>1350</v>
      </c>
    </row>
    <row r="1891" spans="1:11" x14ac:dyDescent="0.35">
      <c r="A1891">
        <v>10355</v>
      </c>
      <c r="B1891">
        <v>44</v>
      </c>
      <c r="C1891">
        <v>62.45</v>
      </c>
      <c r="D1891">
        <v>6</v>
      </c>
      <c r="E1891">
        <v>45994</v>
      </c>
      <c r="F1891" t="s">
        <v>1344</v>
      </c>
      <c r="G1891">
        <v>34</v>
      </c>
      <c r="H1891" t="s">
        <v>1374</v>
      </c>
      <c r="I1891" t="s">
        <v>1524</v>
      </c>
      <c r="J1891" t="s">
        <v>1376</v>
      </c>
      <c r="K1891" t="s">
        <v>1350</v>
      </c>
    </row>
    <row r="1892" spans="1:11" x14ac:dyDescent="0.35">
      <c r="A1892">
        <v>10363</v>
      </c>
      <c r="B1892">
        <v>21</v>
      </c>
      <c r="C1892">
        <v>100</v>
      </c>
      <c r="D1892">
        <v>15</v>
      </c>
      <c r="E1892">
        <v>45014</v>
      </c>
      <c r="F1892" t="s">
        <v>1344</v>
      </c>
      <c r="G1892">
        <v>79</v>
      </c>
      <c r="H1892" t="s">
        <v>1435</v>
      </c>
      <c r="I1892" t="s">
        <v>1524</v>
      </c>
      <c r="J1892" t="s">
        <v>1376</v>
      </c>
      <c r="K1892" t="s">
        <v>1346</v>
      </c>
    </row>
    <row r="1893" spans="1:11" x14ac:dyDescent="0.35">
      <c r="A1893">
        <v>10378</v>
      </c>
      <c r="B1893">
        <v>46</v>
      </c>
      <c r="C1893">
        <v>41.54</v>
      </c>
      <c r="D1893">
        <v>6</v>
      </c>
      <c r="E1893">
        <v>45046</v>
      </c>
      <c r="F1893" t="s">
        <v>1344</v>
      </c>
      <c r="G1893">
        <v>34</v>
      </c>
      <c r="H1893" t="s">
        <v>1374</v>
      </c>
      <c r="I1893" t="s">
        <v>1524</v>
      </c>
      <c r="J1893" t="s">
        <v>1376</v>
      </c>
      <c r="K1893" t="s">
        <v>1346</v>
      </c>
    </row>
    <row r="1894" spans="1:11" x14ac:dyDescent="0.35">
      <c r="A1894">
        <v>10390</v>
      </c>
      <c r="B1894">
        <v>46</v>
      </c>
      <c r="C1894">
        <v>52.84</v>
      </c>
      <c r="D1894">
        <v>6</v>
      </c>
      <c r="E1894">
        <v>45102</v>
      </c>
      <c r="F1894" t="s">
        <v>1344</v>
      </c>
      <c r="G1894">
        <v>57</v>
      </c>
      <c r="H1894" t="s">
        <v>1392</v>
      </c>
      <c r="I1894" t="s">
        <v>1524</v>
      </c>
      <c r="J1894" t="s">
        <v>1376</v>
      </c>
      <c r="K1894" t="s">
        <v>1350</v>
      </c>
    </row>
    <row r="1895" spans="1:11" x14ac:dyDescent="0.35">
      <c r="A1895">
        <v>10419</v>
      </c>
      <c r="B1895">
        <v>55</v>
      </c>
      <c r="C1895">
        <v>52.66</v>
      </c>
      <c r="D1895">
        <v>12</v>
      </c>
      <c r="E1895">
        <v>45031</v>
      </c>
      <c r="F1895" t="s">
        <v>1344</v>
      </c>
      <c r="G1895">
        <v>72</v>
      </c>
      <c r="H1895" t="s">
        <v>1369</v>
      </c>
      <c r="I1895" t="s">
        <v>1524</v>
      </c>
      <c r="J1895" t="s">
        <v>1376</v>
      </c>
      <c r="K1895" t="s">
        <v>1346</v>
      </c>
    </row>
    <row r="1896" spans="1:11" x14ac:dyDescent="0.35">
      <c r="A1896">
        <v>10106</v>
      </c>
      <c r="B1896">
        <v>31</v>
      </c>
      <c r="C1896">
        <v>52.6</v>
      </c>
      <c r="D1896">
        <v>14</v>
      </c>
      <c r="E1896">
        <v>45683</v>
      </c>
      <c r="F1896" t="s">
        <v>1344</v>
      </c>
      <c r="G1896">
        <v>69</v>
      </c>
      <c r="H1896" t="s">
        <v>1462</v>
      </c>
      <c r="I1896" t="s">
        <v>1525</v>
      </c>
      <c r="J1896" t="s">
        <v>1461</v>
      </c>
      <c r="K1896" t="s">
        <v>1350</v>
      </c>
    </row>
    <row r="1897" spans="1:11" x14ac:dyDescent="0.35">
      <c r="A1897">
        <v>10119</v>
      </c>
      <c r="B1897">
        <v>20</v>
      </c>
      <c r="C1897">
        <v>72.98</v>
      </c>
      <c r="D1897">
        <v>5</v>
      </c>
      <c r="E1897">
        <v>45670</v>
      </c>
      <c r="F1897" t="s">
        <v>1344</v>
      </c>
      <c r="G1897">
        <v>72</v>
      </c>
      <c r="H1897" t="s">
        <v>1369</v>
      </c>
      <c r="I1897" t="s">
        <v>1525</v>
      </c>
      <c r="J1897" t="s">
        <v>1461</v>
      </c>
      <c r="K1897" t="s">
        <v>1350</v>
      </c>
    </row>
    <row r="1898" spans="1:11" x14ac:dyDescent="0.35">
      <c r="A1898">
        <v>10131</v>
      </c>
      <c r="B1898">
        <v>29</v>
      </c>
      <c r="C1898">
        <v>59.18</v>
      </c>
      <c r="D1898">
        <v>6</v>
      </c>
      <c r="E1898">
        <v>45900</v>
      </c>
      <c r="F1898" t="s">
        <v>1344</v>
      </c>
      <c r="G1898">
        <v>37</v>
      </c>
      <c r="H1898" t="s">
        <v>1468</v>
      </c>
      <c r="I1898" t="s">
        <v>1525</v>
      </c>
      <c r="J1898" t="s">
        <v>1461</v>
      </c>
      <c r="K1898" t="s">
        <v>1346</v>
      </c>
    </row>
    <row r="1899" spans="1:11" x14ac:dyDescent="0.35">
      <c r="A1899">
        <v>10143</v>
      </c>
      <c r="B1899">
        <v>33</v>
      </c>
      <c r="C1899">
        <v>77.59</v>
      </c>
      <c r="D1899">
        <v>9</v>
      </c>
      <c r="E1899">
        <v>45411</v>
      </c>
      <c r="F1899" t="s">
        <v>1344</v>
      </c>
      <c r="G1899">
        <v>56</v>
      </c>
      <c r="H1899" t="s">
        <v>1407</v>
      </c>
      <c r="I1899" t="s">
        <v>1525</v>
      </c>
      <c r="J1899" t="s">
        <v>1461</v>
      </c>
      <c r="K1899" t="s">
        <v>1350</v>
      </c>
    </row>
    <row r="1900" spans="1:11" x14ac:dyDescent="0.35">
      <c r="A1900">
        <v>10155</v>
      </c>
      <c r="B1900">
        <v>34</v>
      </c>
      <c r="C1900">
        <v>55.89</v>
      </c>
      <c r="D1900">
        <v>7</v>
      </c>
      <c r="E1900">
        <v>45089</v>
      </c>
      <c r="F1900" t="s">
        <v>1344</v>
      </c>
      <c r="G1900">
        <v>86</v>
      </c>
      <c r="H1900" t="s">
        <v>1365</v>
      </c>
      <c r="I1900" t="s">
        <v>1525</v>
      </c>
      <c r="J1900" t="s">
        <v>1461</v>
      </c>
      <c r="K1900" t="s">
        <v>1350</v>
      </c>
    </row>
    <row r="1901" spans="1:11" x14ac:dyDescent="0.35">
      <c r="A1901">
        <v>10167</v>
      </c>
      <c r="B1901">
        <v>32</v>
      </c>
      <c r="C1901">
        <v>63.12</v>
      </c>
      <c r="D1901">
        <v>3</v>
      </c>
      <c r="E1901">
        <v>45049</v>
      </c>
      <c r="F1901" t="s">
        <v>1408</v>
      </c>
      <c r="G1901">
        <v>74</v>
      </c>
      <c r="H1901" t="s">
        <v>1390</v>
      </c>
      <c r="I1901" t="s">
        <v>1525</v>
      </c>
      <c r="J1901" t="s">
        <v>1461</v>
      </c>
      <c r="K1901" t="s">
        <v>1350</v>
      </c>
    </row>
    <row r="1902" spans="1:11" x14ac:dyDescent="0.35">
      <c r="A1902">
        <v>10178</v>
      </c>
      <c r="B1902">
        <v>27</v>
      </c>
      <c r="C1902">
        <v>73.64</v>
      </c>
      <c r="D1902">
        <v>6</v>
      </c>
      <c r="E1902">
        <v>45406</v>
      </c>
      <c r="F1902" t="s">
        <v>1344</v>
      </c>
      <c r="G1902">
        <v>1</v>
      </c>
      <c r="H1902" t="s">
        <v>1409</v>
      </c>
      <c r="I1902" t="s">
        <v>1525</v>
      </c>
      <c r="J1902" t="s">
        <v>1461</v>
      </c>
      <c r="K1902" t="s">
        <v>1350</v>
      </c>
    </row>
    <row r="1903" spans="1:11" x14ac:dyDescent="0.35">
      <c r="A1903">
        <v>10186</v>
      </c>
      <c r="B1903">
        <v>21</v>
      </c>
      <c r="C1903">
        <v>69.040000000000006</v>
      </c>
      <c r="D1903">
        <v>3</v>
      </c>
      <c r="E1903">
        <v>45800</v>
      </c>
      <c r="F1903" t="s">
        <v>1344</v>
      </c>
      <c r="G1903">
        <v>31</v>
      </c>
      <c r="H1903" t="s">
        <v>1410</v>
      </c>
      <c r="I1903" t="s">
        <v>1525</v>
      </c>
      <c r="J1903" t="s">
        <v>1461</v>
      </c>
      <c r="K1903" t="s">
        <v>1350</v>
      </c>
    </row>
    <row r="1904" spans="1:11" x14ac:dyDescent="0.35">
      <c r="A1904">
        <v>10198</v>
      </c>
      <c r="B1904">
        <v>27</v>
      </c>
      <c r="C1904">
        <v>71.67</v>
      </c>
      <c r="D1904">
        <v>6</v>
      </c>
      <c r="E1904">
        <v>46018</v>
      </c>
      <c r="F1904" t="s">
        <v>1344</v>
      </c>
      <c r="G1904">
        <v>26</v>
      </c>
      <c r="H1904" t="s">
        <v>1428</v>
      </c>
      <c r="I1904" t="s">
        <v>1525</v>
      </c>
      <c r="J1904" t="s">
        <v>1461</v>
      </c>
      <c r="K1904" t="s">
        <v>1368</v>
      </c>
    </row>
    <row r="1905" spans="1:11" x14ac:dyDescent="0.35">
      <c r="A1905">
        <v>10209</v>
      </c>
      <c r="B1905">
        <v>36</v>
      </c>
      <c r="C1905">
        <v>77.59</v>
      </c>
      <c r="D1905">
        <v>2</v>
      </c>
      <c r="E1905">
        <v>45165</v>
      </c>
      <c r="F1905" t="s">
        <v>1344</v>
      </c>
      <c r="G1905">
        <v>51</v>
      </c>
      <c r="H1905" t="s">
        <v>1412</v>
      </c>
      <c r="I1905" t="s">
        <v>1525</v>
      </c>
      <c r="J1905" t="s">
        <v>1461</v>
      </c>
      <c r="K1905" t="s">
        <v>1350</v>
      </c>
    </row>
    <row r="1906" spans="1:11" x14ac:dyDescent="0.35">
      <c r="A1906">
        <v>10222</v>
      </c>
      <c r="B1906">
        <v>43</v>
      </c>
      <c r="C1906">
        <v>70.349999999999994</v>
      </c>
      <c r="D1906">
        <v>6</v>
      </c>
      <c r="E1906">
        <v>45649</v>
      </c>
      <c r="F1906" t="s">
        <v>1344</v>
      </c>
      <c r="G1906">
        <v>22</v>
      </c>
      <c r="H1906" t="s">
        <v>1413</v>
      </c>
      <c r="I1906" t="s">
        <v>1525</v>
      </c>
      <c r="J1906" t="s">
        <v>1461</v>
      </c>
      <c r="K1906" t="s">
        <v>1350</v>
      </c>
    </row>
    <row r="1907" spans="1:11" x14ac:dyDescent="0.35">
      <c r="A1907">
        <v>10249</v>
      </c>
      <c r="B1907">
        <v>25</v>
      </c>
      <c r="C1907">
        <v>69.7</v>
      </c>
      <c r="D1907">
        <v>2</v>
      </c>
      <c r="E1907">
        <v>45415</v>
      </c>
      <c r="F1907" t="s">
        <v>1344</v>
      </c>
      <c r="G1907">
        <v>17</v>
      </c>
      <c r="H1907" t="s">
        <v>1386</v>
      </c>
      <c r="I1907" t="s">
        <v>1525</v>
      </c>
      <c r="J1907" t="s">
        <v>1461</v>
      </c>
      <c r="K1907" t="s">
        <v>1350</v>
      </c>
    </row>
    <row r="1908" spans="1:11" x14ac:dyDescent="0.35">
      <c r="A1908">
        <v>10262</v>
      </c>
      <c r="B1908">
        <v>46</v>
      </c>
      <c r="C1908">
        <v>70.349999999999994</v>
      </c>
      <c r="D1908">
        <v>11</v>
      </c>
      <c r="E1908">
        <v>45511</v>
      </c>
      <c r="F1908" t="s">
        <v>1408</v>
      </c>
      <c r="G1908">
        <v>34</v>
      </c>
      <c r="H1908" t="s">
        <v>1374</v>
      </c>
      <c r="I1908" t="s">
        <v>1525</v>
      </c>
      <c r="J1908" t="s">
        <v>1461</v>
      </c>
      <c r="K1908" t="s">
        <v>1350</v>
      </c>
    </row>
    <row r="1909" spans="1:11" x14ac:dyDescent="0.35">
      <c r="A1909">
        <v>10274</v>
      </c>
      <c r="B1909">
        <v>24</v>
      </c>
      <c r="C1909">
        <v>72.33</v>
      </c>
      <c r="D1909">
        <v>3</v>
      </c>
      <c r="E1909">
        <v>45941</v>
      </c>
      <c r="F1909" t="s">
        <v>1344</v>
      </c>
      <c r="G1909">
        <v>23</v>
      </c>
      <c r="H1909" t="s">
        <v>1394</v>
      </c>
      <c r="I1909" t="s">
        <v>1525</v>
      </c>
      <c r="J1909" t="s">
        <v>1461</v>
      </c>
      <c r="K1909" t="s">
        <v>1350</v>
      </c>
    </row>
    <row r="1910" spans="1:11" x14ac:dyDescent="0.35">
      <c r="A1910">
        <v>10284</v>
      </c>
      <c r="B1910">
        <v>39</v>
      </c>
      <c r="C1910">
        <v>71.67</v>
      </c>
      <c r="D1910">
        <v>13</v>
      </c>
      <c r="E1910">
        <v>45836</v>
      </c>
      <c r="F1910" t="s">
        <v>1344</v>
      </c>
      <c r="G1910">
        <v>61</v>
      </c>
      <c r="H1910" t="s">
        <v>1459</v>
      </c>
      <c r="I1910" t="s">
        <v>1525</v>
      </c>
      <c r="J1910" t="s">
        <v>1461</v>
      </c>
      <c r="K1910" t="s">
        <v>1350</v>
      </c>
    </row>
    <row r="1911" spans="1:11" x14ac:dyDescent="0.35">
      <c r="A1911">
        <v>10296</v>
      </c>
      <c r="B1911">
        <v>31</v>
      </c>
      <c r="C1911">
        <v>53.92</v>
      </c>
      <c r="D1911">
        <v>9</v>
      </c>
      <c r="E1911">
        <v>44936</v>
      </c>
      <c r="F1911" t="s">
        <v>1344</v>
      </c>
      <c r="G1911">
        <v>13</v>
      </c>
      <c r="H1911" t="s">
        <v>1469</v>
      </c>
      <c r="I1911" t="s">
        <v>1525</v>
      </c>
      <c r="J1911" t="s">
        <v>1461</v>
      </c>
      <c r="K1911" t="s">
        <v>1350</v>
      </c>
    </row>
    <row r="1912" spans="1:11" x14ac:dyDescent="0.35">
      <c r="A1912">
        <v>10307</v>
      </c>
      <c r="B1912">
        <v>22</v>
      </c>
      <c r="C1912">
        <v>71.67</v>
      </c>
      <c r="D1912">
        <v>3</v>
      </c>
      <c r="E1912">
        <v>45888</v>
      </c>
      <c r="F1912" t="s">
        <v>1344</v>
      </c>
      <c r="G1912">
        <v>19</v>
      </c>
      <c r="H1912" t="s">
        <v>1382</v>
      </c>
      <c r="I1912" t="s">
        <v>1525</v>
      </c>
      <c r="J1912" t="s">
        <v>1461</v>
      </c>
      <c r="K1912" t="s">
        <v>1346</v>
      </c>
    </row>
    <row r="1913" spans="1:11" x14ac:dyDescent="0.35">
      <c r="A1913">
        <v>10316</v>
      </c>
      <c r="B1913">
        <v>47</v>
      </c>
      <c r="C1913">
        <v>76.930000000000007</v>
      </c>
      <c r="D1913">
        <v>11</v>
      </c>
      <c r="E1913">
        <v>45634</v>
      </c>
      <c r="F1913" t="s">
        <v>1344</v>
      </c>
      <c r="G1913">
        <v>39</v>
      </c>
      <c r="H1913" t="s">
        <v>1417</v>
      </c>
      <c r="I1913" t="s">
        <v>1525</v>
      </c>
      <c r="J1913" t="s">
        <v>1461</v>
      </c>
      <c r="K1913" t="s">
        <v>1350</v>
      </c>
    </row>
    <row r="1914" spans="1:11" x14ac:dyDescent="0.35">
      <c r="A1914">
        <v>10328</v>
      </c>
      <c r="B1914">
        <v>20</v>
      </c>
      <c r="C1914">
        <v>72.98</v>
      </c>
      <c r="D1914">
        <v>2</v>
      </c>
      <c r="E1914">
        <v>44930</v>
      </c>
      <c r="F1914" t="s">
        <v>1344</v>
      </c>
      <c r="G1914">
        <v>69</v>
      </c>
      <c r="H1914" t="s">
        <v>1462</v>
      </c>
      <c r="I1914" t="s">
        <v>1525</v>
      </c>
      <c r="J1914" t="s">
        <v>1461</v>
      </c>
      <c r="K1914" t="s">
        <v>1350</v>
      </c>
    </row>
    <row r="1915" spans="1:11" x14ac:dyDescent="0.35">
      <c r="A1915">
        <v>10339</v>
      </c>
      <c r="B1915">
        <v>29</v>
      </c>
      <c r="C1915">
        <v>99.69</v>
      </c>
      <c r="D1915">
        <v>14</v>
      </c>
      <c r="E1915">
        <v>45361</v>
      </c>
      <c r="F1915" t="s">
        <v>1344</v>
      </c>
      <c r="G1915">
        <v>84</v>
      </c>
      <c r="H1915" t="s">
        <v>1388</v>
      </c>
      <c r="I1915" t="s">
        <v>1525</v>
      </c>
      <c r="J1915" t="s">
        <v>1461</v>
      </c>
      <c r="K1915" t="s">
        <v>1346</v>
      </c>
    </row>
    <row r="1916" spans="1:11" x14ac:dyDescent="0.35">
      <c r="A1916">
        <v>10351</v>
      </c>
      <c r="B1916">
        <v>38</v>
      </c>
      <c r="C1916">
        <v>68.38</v>
      </c>
      <c r="D1916">
        <v>4</v>
      </c>
      <c r="E1916">
        <v>45814</v>
      </c>
      <c r="F1916" t="s">
        <v>1344</v>
      </c>
      <c r="G1916">
        <v>78</v>
      </c>
      <c r="H1916" t="s">
        <v>1406</v>
      </c>
      <c r="I1916" t="s">
        <v>1525</v>
      </c>
      <c r="J1916" t="s">
        <v>1461</v>
      </c>
      <c r="K1916" t="s">
        <v>1350</v>
      </c>
    </row>
    <row r="1917" spans="1:11" x14ac:dyDescent="0.35">
      <c r="A1917">
        <v>10361</v>
      </c>
      <c r="B1917">
        <v>34</v>
      </c>
      <c r="C1917">
        <v>100</v>
      </c>
      <c r="D1917">
        <v>6</v>
      </c>
      <c r="E1917">
        <v>45303</v>
      </c>
      <c r="F1917" t="s">
        <v>1344</v>
      </c>
      <c r="G1917">
        <v>77</v>
      </c>
      <c r="H1917" t="s">
        <v>1370</v>
      </c>
      <c r="I1917" t="s">
        <v>1525</v>
      </c>
      <c r="J1917" t="s">
        <v>1461</v>
      </c>
      <c r="K1917" t="s">
        <v>1346</v>
      </c>
    </row>
    <row r="1918" spans="1:11" x14ac:dyDescent="0.35">
      <c r="A1918">
        <v>10373</v>
      </c>
      <c r="B1918">
        <v>46</v>
      </c>
      <c r="C1918">
        <v>66</v>
      </c>
      <c r="D1918">
        <v>11</v>
      </c>
      <c r="E1918">
        <v>45343</v>
      </c>
      <c r="F1918" t="s">
        <v>1344</v>
      </c>
      <c r="G1918">
        <v>65</v>
      </c>
      <c r="H1918" t="s">
        <v>1418</v>
      </c>
      <c r="I1918" t="s">
        <v>1525</v>
      </c>
      <c r="J1918" t="s">
        <v>1461</v>
      </c>
      <c r="K1918" t="s">
        <v>1350</v>
      </c>
    </row>
    <row r="1919" spans="1:11" x14ac:dyDescent="0.35">
      <c r="A1919">
        <v>10386</v>
      </c>
      <c r="B1919">
        <v>35</v>
      </c>
      <c r="C1919">
        <v>63.76</v>
      </c>
      <c r="D1919">
        <v>9</v>
      </c>
      <c r="E1919">
        <v>45791</v>
      </c>
      <c r="F1919" t="s">
        <v>1423</v>
      </c>
      <c r="G1919">
        <v>34</v>
      </c>
      <c r="H1919" t="s">
        <v>1374</v>
      </c>
      <c r="I1919" t="s">
        <v>1525</v>
      </c>
      <c r="J1919" t="s">
        <v>1461</v>
      </c>
      <c r="K1919" t="s">
        <v>1346</v>
      </c>
    </row>
    <row r="1920" spans="1:11" x14ac:dyDescent="0.35">
      <c r="A1920">
        <v>10398</v>
      </c>
      <c r="B1920">
        <v>34</v>
      </c>
      <c r="C1920">
        <v>71.67</v>
      </c>
      <c r="D1920">
        <v>13</v>
      </c>
      <c r="E1920">
        <v>45746</v>
      </c>
      <c r="F1920" t="s">
        <v>1344</v>
      </c>
      <c r="G1920">
        <v>68</v>
      </c>
      <c r="H1920" t="s">
        <v>1349</v>
      </c>
      <c r="I1920" t="s">
        <v>1525</v>
      </c>
      <c r="J1920" t="s">
        <v>1461</v>
      </c>
      <c r="K1920" t="s">
        <v>1350</v>
      </c>
    </row>
    <row r="1921" spans="1:11" x14ac:dyDescent="0.35">
      <c r="A1921">
        <v>10400</v>
      </c>
      <c r="B1921">
        <v>38</v>
      </c>
      <c r="C1921">
        <v>57.2</v>
      </c>
      <c r="D1921">
        <v>3</v>
      </c>
      <c r="E1921">
        <v>45944</v>
      </c>
      <c r="F1921" t="s">
        <v>1344</v>
      </c>
      <c r="G1921">
        <v>83</v>
      </c>
      <c r="H1921" t="s">
        <v>1419</v>
      </c>
      <c r="I1921" t="s">
        <v>1525</v>
      </c>
      <c r="J1921" t="s">
        <v>1461</v>
      </c>
      <c r="K1921" t="s">
        <v>1368</v>
      </c>
    </row>
    <row r="1922" spans="1:11" x14ac:dyDescent="0.35">
      <c r="A1922">
        <v>10415</v>
      </c>
      <c r="B1922">
        <v>18</v>
      </c>
      <c r="C1922">
        <v>69.7</v>
      </c>
      <c r="D1922">
        <v>2</v>
      </c>
      <c r="E1922">
        <v>45892</v>
      </c>
      <c r="F1922" t="s">
        <v>1373</v>
      </c>
      <c r="G1922">
        <v>5</v>
      </c>
      <c r="H1922" t="s">
        <v>1463</v>
      </c>
      <c r="I1922" t="s">
        <v>1525</v>
      </c>
      <c r="J1922" t="s">
        <v>1461</v>
      </c>
      <c r="K1922" t="s">
        <v>1350</v>
      </c>
    </row>
    <row r="1923" spans="1:11" x14ac:dyDescent="0.35">
      <c r="A1923">
        <v>10110</v>
      </c>
      <c r="B1923">
        <v>37</v>
      </c>
      <c r="C1923">
        <v>100</v>
      </c>
      <c r="D1923">
        <v>14</v>
      </c>
      <c r="E1923">
        <v>45928</v>
      </c>
      <c r="F1923" t="s">
        <v>1344</v>
      </c>
      <c r="G1923">
        <v>11</v>
      </c>
      <c r="H1923" t="s">
        <v>1440</v>
      </c>
      <c r="I1923" t="s">
        <v>1526</v>
      </c>
      <c r="J1923" t="s">
        <v>1376</v>
      </c>
      <c r="K1923" t="s">
        <v>1350</v>
      </c>
    </row>
    <row r="1924" spans="1:11" x14ac:dyDescent="0.35">
      <c r="A1924">
        <v>10124</v>
      </c>
      <c r="B1924">
        <v>43</v>
      </c>
      <c r="C1924">
        <v>100</v>
      </c>
      <c r="D1924">
        <v>13</v>
      </c>
      <c r="E1924">
        <v>45244</v>
      </c>
      <c r="F1924" t="s">
        <v>1344</v>
      </c>
      <c r="G1924">
        <v>76</v>
      </c>
      <c r="H1924" t="s">
        <v>1458</v>
      </c>
      <c r="I1924" t="s">
        <v>1526</v>
      </c>
      <c r="J1924" t="s">
        <v>1376</v>
      </c>
      <c r="K1924" t="s">
        <v>1346</v>
      </c>
    </row>
    <row r="1925" spans="1:11" x14ac:dyDescent="0.35">
      <c r="A1925">
        <v>10148</v>
      </c>
      <c r="B1925">
        <v>27</v>
      </c>
      <c r="C1925">
        <v>100</v>
      </c>
      <c r="D1925">
        <v>7</v>
      </c>
      <c r="E1925">
        <v>45043</v>
      </c>
      <c r="F1925" t="s">
        <v>1344</v>
      </c>
      <c r="G1925">
        <v>3</v>
      </c>
      <c r="H1925" t="s">
        <v>1395</v>
      </c>
      <c r="I1925" t="s">
        <v>1526</v>
      </c>
      <c r="J1925" t="s">
        <v>1376</v>
      </c>
      <c r="K1925" t="s">
        <v>1346</v>
      </c>
    </row>
    <row r="1926" spans="1:11" x14ac:dyDescent="0.35">
      <c r="A1926">
        <v>10161</v>
      </c>
      <c r="B1926">
        <v>30</v>
      </c>
      <c r="C1926">
        <v>100</v>
      </c>
      <c r="D1926">
        <v>6</v>
      </c>
      <c r="E1926">
        <v>45026</v>
      </c>
      <c r="F1926" t="s">
        <v>1344</v>
      </c>
      <c r="G1926">
        <v>41</v>
      </c>
      <c r="H1926" t="s">
        <v>1441</v>
      </c>
      <c r="I1926" t="s">
        <v>1526</v>
      </c>
      <c r="J1926" t="s">
        <v>1376</v>
      </c>
      <c r="K1926" t="s">
        <v>1350</v>
      </c>
    </row>
    <row r="1927" spans="1:11" x14ac:dyDescent="0.35">
      <c r="A1927">
        <v>10172</v>
      </c>
      <c r="B1927">
        <v>22</v>
      </c>
      <c r="C1927">
        <v>98.51</v>
      </c>
      <c r="D1927">
        <v>4</v>
      </c>
      <c r="E1927">
        <v>45520</v>
      </c>
      <c r="F1927" t="s">
        <v>1344</v>
      </c>
      <c r="G1927">
        <v>36</v>
      </c>
      <c r="H1927" t="s">
        <v>1362</v>
      </c>
      <c r="I1927" t="s">
        <v>1526</v>
      </c>
      <c r="J1927" t="s">
        <v>1376</v>
      </c>
      <c r="K1927" t="s">
        <v>1350</v>
      </c>
    </row>
    <row r="1928" spans="1:11" x14ac:dyDescent="0.35">
      <c r="A1928">
        <v>10182</v>
      </c>
      <c r="B1928">
        <v>49</v>
      </c>
      <c r="C1928">
        <v>100</v>
      </c>
      <c r="D1928">
        <v>17</v>
      </c>
      <c r="E1928">
        <v>44988</v>
      </c>
      <c r="F1928" t="s">
        <v>1344</v>
      </c>
      <c r="G1928">
        <v>57</v>
      </c>
      <c r="H1928" t="s">
        <v>1392</v>
      </c>
      <c r="I1928" t="s">
        <v>1526</v>
      </c>
      <c r="J1928" t="s">
        <v>1376</v>
      </c>
      <c r="K1928" t="s">
        <v>1346</v>
      </c>
    </row>
    <row r="1929" spans="1:11" x14ac:dyDescent="0.35">
      <c r="A1929">
        <v>10192</v>
      </c>
      <c r="B1929">
        <v>46</v>
      </c>
      <c r="C1929">
        <v>100</v>
      </c>
      <c r="D1929">
        <v>5</v>
      </c>
      <c r="E1929">
        <v>45566</v>
      </c>
      <c r="F1929" t="s">
        <v>1344</v>
      </c>
      <c r="G1929">
        <v>62</v>
      </c>
      <c r="H1929" t="s">
        <v>1393</v>
      </c>
      <c r="I1929" t="s">
        <v>1526</v>
      </c>
      <c r="J1929" t="s">
        <v>1376</v>
      </c>
      <c r="K1929" t="s">
        <v>1350</v>
      </c>
    </row>
    <row r="1930" spans="1:11" x14ac:dyDescent="0.35">
      <c r="A1930">
        <v>10204</v>
      </c>
      <c r="B1930">
        <v>48</v>
      </c>
      <c r="C1930">
        <v>91.02</v>
      </c>
      <c r="D1930">
        <v>11</v>
      </c>
      <c r="E1930">
        <v>45652</v>
      </c>
      <c r="F1930" t="s">
        <v>1344</v>
      </c>
      <c r="G1930">
        <v>60</v>
      </c>
      <c r="H1930" t="s">
        <v>1437</v>
      </c>
      <c r="I1930" t="s">
        <v>1526</v>
      </c>
      <c r="J1930" t="s">
        <v>1376</v>
      </c>
      <c r="K1930" t="s">
        <v>1350</v>
      </c>
    </row>
    <row r="1931" spans="1:11" x14ac:dyDescent="0.35">
      <c r="A1931">
        <v>10212</v>
      </c>
      <c r="B1931">
        <v>46</v>
      </c>
      <c r="C1931">
        <v>87.81</v>
      </c>
      <c r="D1931">
        <v>4</v>
      </c>
      <c r="E1931">
        <v>45601</v>
      </c>
      <c r="F1931" t="s">
        <v>1344</v>
      </c>
      <c r="G1931">
        <v>34</v>
      </c>
      <c r="H1931" t="s">
        <v>1374</v>
      </c>
      <c r="I1931" t="s">
        <v>1526</v>
      </c>
      <c r="J1931" t="s">
        <v>1376</v>
      </c>
      <c r="K1931" t="s">
        <v>1350</v>
      </c>
    </row>
    <row r="1932" spans="1:11" x14ac:dyDescent="0.35">
      <c r="A1932">
        <v>10226</v>
      </c>
      <c r="B1932">
        <v>48</v>
      </c>
      <c r="C1932">
        <v>92.09</v>
      </c>
      <c r="D1932">
        <v>2</v>
      </c>
      <c r="E1932">
        <v>45324</v>
      </c>
      <c r="F1932" t="s">
        <v>1344</v>
      </c>
      <c r="G1932">
        <v>22</v>
      </c>
      <c r="H1932" t="s">
        <v>1413</v>
      </c>
      <c r="I1932" t="s">
        <v>1526</v>
      </c>
      <c r="J1932" t="s">
        <v>1376</v>
      </c>
      <c r="K1932" t="s">
        <v>1350</v>
      </c>
    </row>
    <row r="1933" spans="1:11" x14ac:dyDescent="0.35">
      <c r="A1933">
        <v>10241</v>
      </c>
      <c r="B1933">
        <v>27</v>
      </c>
      <c r="C1933">
        <v>86.73</v>
      </c>
      <c r="D1933">
        <v>9</v>
      </c>
      <c r="E1933">
        <v>45784</v>
      </c>
      <c r="F1933" t="s">
        <v>1344</v>
      </c>
      <c r="G1933">
        <v>54</v>
      </c>
      <c r="H1933" t="s">
        <v>1455</v>
      </c>
      <c r="I1933" t="s">
        <v>1526</v>
      </c>
      <c r="J1933" t="s">
        <v>1376</v>
      </c>
      <c r="K1933" t="s">
        <v>1346</v>
      </c>
    </row>
    <row r="1934" spans="1:11" x14ac:dyDescent="0.35">
      <c r="A1934">
        <v>10267</v>
      </c>
      <c r="B1934">
        <v>43</v>
      </c>
      <c r="C1934">
        <v>100</v>
      </c>
      <c r="D1934">
        <v>6</v>
      </c>
      <c r="E1934">
        <v>45388</v>
      </c>
      <c r="F1934" t="s">
        <v>1344</v>
      </c>
      <c r="G1934">
        <v>60</v>
      </c>
      <c r="H1934" t="s">
        <v>1437</v>
      </c>
      <c r="I1934" t="s">
        <v>1526</v>
      </c>
      <c r="J1934" t="s">
        <v>1376</v>
      </c>
      <c r="K1934" t="s">
        <v>1346</v>
      </c>
    </row>
    <row r="1935" spans="1:11" x14ac:dyDescent="0.35">
      <c r="A1935">
        <v>10279</v>
      </c>
      <c r="B1935">
        <v>48</v>
      </c>
      <c r="C1935">
        <v>100</v>
      </c>
      <c r="D1935">
        <v>6</v>
      </c>
      <c r="E1935">
        <v>45322</v>
      </c>
      <c r="F1935" t="s">
        <v>1344</v>
      </c>
      <c r="G1935">
        <v>34</v>
      </c>
      <c r="H1935" t="s">
        <v>1374</v>
      </c>
      <c r="I1935" t="s">
        <v>1526</v>
      </c>
      <c r="J1935" t="s">
        <v>1376</v>
      </c>
      <c r="K1935" t="s">
        <v>1346</v>
      </c>
    </row>
    <row r="1936" spans="1:11" x14ac:dyDescent="0.35">
      <c r="A1936">
        <v>10288</v>
      </c>
      <c r="B1936">
        <v>41</v>
      </c>
      <c r="C1936">
        <v>100</v>
      </c>
      <c r="D1936">
        <v>12</v>
      </c>
      <c r="E1936">
        <v>45793</v>
      </c>
      <c r="F1936" t="s">
        <v>1344</v>
      </c>
      <c r="G1936">
        <v>40</v>
      </c>
      <c r="H1936" t="s">
        <v>1426</v>
      </c>
      <c r="I1936" t="s">
        <v>1526</v>
      </c>
      <c r="J1936" t="s">
        <v>1376</v>
      </c>
      <c r="K1936" t="s">
        <v>1346</v>
      </c>
    </row>
    <row r="1937" spans="1:11" x14ac:dyDescent="0.35">
      <c r="A1937">
        <v>10301</v>
      </c>
      <c r="B1937">
        <v>22</v>
      </c>
      <c r="C1937">
        <v>96.37</v>
      </c>
      <c r="D1937">
        <v>2</v>
      </c>
      <c r="E1937">
        <v>45221</v>
      </c>
      <c r="F1937" t="s">
        <v>1344</v>
      </c>
      <c r="G1937">
        <v>61</v>
      </c>
      <c r="H1937" t="s">
        <v>1459</v>
      </c>
      <c r="I1937" t="s">
        <v>1526</v>
      </c>
      <c r="J1937" t="s">
        <v>1376</v>
      </c>
      <c r="K1937" t="s">
        <v>1350</v>
      </c>
    </row>
    <row r="1938" spans="1:11" x14ac:dyDescent="0.35">
      <c r="A1938">
        <v>10311</v>
      </c>
      <c r="B1938">
        <v>46</v>
      </c>
      <c r="C1938">
        <v>92.09</v>
      </c>
      <c r="D1938">
        <v>7</v>
      </c>
      <c r="E1938">
        <v>45108</v>
      </c>
      <c r="F1938" t="s">
        <v>1344</v>
      </c>
      <c r="G1938">
        <v>34</v>
      </c>
      <c r="H1938" t="s">
        <v>1374</v>
      </c>
      <c r="I1938" t="s">
        <v>1526</v>
      </c>
      <c r="J1938" t="s">
        <v>1376</v>
      </c>
      <c r="K1938" t="s">
        <v>1346</v>
      </c>
    </row>
    <row r="1939" spans="1:11" x14ac:dyDescent="0.35">
      <c r="A1939">
        <v>10321</v>
      </c>
      <c r="B1939">
        <v>21</v>
      </c>
      <c r="C1939">
        <v>89.95</v>
      </c>
      <c r="D1939">
        <v>4</v>
      </c>
      <c r="E1939">
        <v>45083</v>
      </c>
      <c r="F1939" t="s">
        <v>1344</v>
      </c>
      <c r="G1939">
        <v>35</v>
      </c>
      <c r="H1939" t="s">
        <v>1371</v>
      </c>
      <c r="I1939" t="s">
        <v>1526</v>
      </c>
      <c r="J1939" t="s">
        <v>1376</v>
      </c>
      <c r="K1939" t="s">
        <v>1346</v>
      </c>
    </row>
    <row r="1940" spans="1:11" x14ac:dyDescent="0.35">
      <c r="A1940">
        <v>10332</v>
      </c>
      <c r="B1940">
        <v>31</v>
      </c>
      <c r="C1940">
        <v>37.18</v>
      </c>
      <c r="D1940">
        <v>13</v>
      </c>
      <c r="E1940">
        <v>45805</v>
      </c>
      <c r="F1940" t="s">
        <v>1344</v>
      </c>
      <c r="G1940">
        <v>11</v>
      </c>
      <c r="H1940" t="s">
        <v>1440</v>
      </c>
      <c r="I1940" t="s">
        <v>1526</v>
      </c>
      <c r="J1940" t="s">
        <v>1376</v>
      </c>
      <c r="K1940" t="s">
        <v>1350</v>
      </c>
    </row>
    <row r="1941" spans="1:11" x14ac:dyDescent="0.35">
      <c r="A1941">
        <v>10346</v>
      </c>
      <c r="B1941">
        <v>26</v>
      </c>
      <c r="C1941">
        <v>95.88</v>
      </c>
      <c r="D1941">
        <v>6</v>
      </c>
      <c r="E1941">
        <v>45343</v>
      </c>
      <c r="F1941" t="s">
        <v>1344</v>
      </c>
      <c r="G1941">
        <v>76</v>
      </c>
      <c r="H1941" t="s">
        <v>1458</v>
      </c>
      <c r="I1941" t="s">
        <v>1526</v>
      </c>
      <c r="J1941" t="s">
        <v>1376</v>
      </c>
      <c r="K1941" t="s">
        <v>1346</v>
      </c>
    </row>
    <row r="1942" spans="1:11" x14ac:dyDescent="0.35">
      <c r="A1942">
        <v>10368</v>
      </c>
      <c r="B1942">
        <v>20</v>
      </c>
      <c r="C1942">
        <v>99.58</v>
      </c>
      <c r="D1942">
        <v>4</v>
      </c>
      <c r="E1942">
        <v>45948</v>
      </c>
      <c r="F1942" t="s">
        <v>1344</v>
      </c>
      <c r="G1942">
        <v>57</v>
      </c>
      <c r="H1942" t="s">
        <v>1392</v>
      </c>
      <c r="I1942" t="s">
        <v>1526</v>
      </c>
      <c r="J1942" t="s">
        <v>1376</v>
      </c>
      <c r="K1942" t="s">
        <v>1350</v>
      </c>
    </row>
    <row r="1943" spans="1:11" x14ac:dyDescent="0.35">
      <c r="A1943">
        <v>10380</v>
      </c>
      <c r="B1943">
        <v>34</v>
      </c>
      <c r="C1943">
        <v>100</v>
      </c>
      <c r="D1943">
        <v>11</v>
      </c>
      <c r="E1943">
        <v>45470</v>
      </c>
      <c r="F1943" t="s">
        <v>1344</v>
      </c>
      <c r="G1943">
        <v>34</v>
      </c>
      <c r="H1943" t="s">
        <v>1374</v>
      </c>
      <c r="I1943" t="s">
        <v>1526</v>
      </c>
      <c r="J1943" t="s">
        <v>1376</v>
      </c>
      <c r="K1943" t="s">
        <v>1346</v>
      </c>
    </row>
    <row r="1944" spans="1:11" x14ac:dyDescent="0.35">
      <c r="A1944">
        <v>10407</v>
      </c>
      <c r="B1944">
        <v>43</v>
      </c>
      <c r="C1944">
        <v>86.73</v>
      </c>
      <c r="D1944">
        <v>9</v>
      </c>
      <c r="E1944">
        <v>45926</v>
      </c>
      <c r="F1944" t="s">
        <v>1420</v>
      </c>
      <c r="G1944">
        <v>83</v>
      </c>
      <c r="H1944" t="s">
        <v>1419</v>
      </c>
      <c r="I1944" t="s">
        <v>1526</v>
      </c>
      <c r="J1944" t="s">
        <v>1376</v>
      </c>
      <c r="K1944" t="s">
        <v>1368</v>
      </c>
    </row>
    <row r="1945" spans="1:11" x14ac:dyDescent="0.35">
      <c r="A1945">
        <v>10420</v>
      </c>
      <c r="B1945">
        <v>26</v>
      </c>
      <c r="C1945">
        <v>100</v>
      </c>
      <c r="D1945">
        <v>12</v>
      </c>
      <c r="E1945">
        <v>45753</v>
      </c>
      <c r="F1945" t="s">
        <v>1397</v>
      </c>
      <c r="G1945">
        <v>77</v>
      </c>
      <c r="H1945" t="s">
        <v>1370</v>
      </c>
      <c r="I1945" t="s">
        <v>1526</v>
      </c>
      <c r="J1945" t="s">
        <v>1376</v>
      </c>
      <c r="K1945" t="s">
        <v>1350</v>
      </c>
    </row>
    <row r="1946" spans="1:11" x14ac:dyDescent="0.35">
      <c r="A1946">
        <v>10105</v>
      </c>
      <c r="B1946">
        <v>50</v>
      </c>
      <c r="C1946">
        <v>79.67</v>
      </c>
      <c r="D1946">
        <v>1</v>
      </c>
      <c r="E1946">
        <v>45796</v>
      </c>
      <c r="F1946" t="s">
        <v>1344</v>
      </c>
      <c r="G1946">
        <v>28</v>
      </c>
      <c r="H1946" t="s">
        <v>1405</v>
      </c>
      <c r="I1946" t="s">
        <v>1527</v>
      </c>
      <c r="J1946" t="s">
        <v>1461</v>
      </c>
      <c r="K1946" t="s">
        <v>1368</v>
      </c>
    </row>
    <row r="1947" spans="1:11" x14ac:dyDescent="0.35">
      <c r="A1947">
        <v>10119</v>
      </c>
      <c r="B1947">
        <v>35</v>
      </c>
      <c r="C1947">
        <v>90.57</v>
      </c>
      <c r="D1947">
        <v>10</v>
      </c>
      <c r="E1947">
        <v>46003</v>
      </c>
      <c r="F1947" t="s">
        <v>1344</v>
      </c>
      <c r="G1947">
        <v>72</v>
      </c>
      <c r="H1947" t="s">
        <v>1369</v>
      </c>
      <c r="I1947" t="s">
        <v>1527</v>
      </c>
      <c r="J1947" t="s">
        <v>1461</v>
      </c>
      <c r="K1947" t="s">
        <v>1350</v>
      </c>
    </row>
    <row r="1948" spans="1:11" x14ac:dyDescent="0.35">
      <c r="A1948">
        <v>10129</v>
      </c>
      <c r="B1948">
        <v>50</v>
      </c>
      <c r="C1948">
        <v>77.989999999999995</v>
      </c>
      <c r="D1948">
        <v>1</v>
      </c>
      <c r="E1948">
        <v>45288</v>
      </c>
      <c r="F1948" t="s">
        <v>1344</v>
      </c>
      <c r="G1948">
        <v>78</v>
      </c>
      <c r="H1948" t="s">
        <v>1406</v>
      </c>
      <c r="I1948" t="s">
        <v>1527</v>
      </c>
      <c r="J1948" t="s">
        <v>1461</v>
      </c>
      <c r="K1948" t="s">
        <v>1350</v>
      </c>
    </row>
    <row r="1949" spans="1:11" x14ac:dyDescent="0.35">
      <c r="A1949">
        <v>10143</v>
      </c>
      <c r="B1949">
        <v>23</v>
      </c>
      <c r="C1949">
        <v>80.510000000000005</v>
      </c>
      <c r="D1949">
        <v>14</v>
      </c>
      <c r="E1949">
        <v>45318</v>
      </c>
      <c r="F1949" t="s">
        <v>1344</v>
      </c>
      <c r="G1949">
        <v>56</v>
      </c>
      <c r="H1949" t="s">
        <v>1407</v>
      </c>
      <c r="I1949" t="s">
        <v>1527</v>
      </c>
      <c r="J1949" t="s">
        <v>1461</v>
      </c>
      <c r="K1949" t="s">
        <v>1350</v>
      </c>
    </row>
    <row r="1950" spans="1:11" x14ac:dyDescent="0.35">
      <c r="A1950">
        <v>10155</v>
      </c>
      <c r="B1950">
        <v>37</v>
      </c>
      <c r="C1950">
        <v>67.930000000000007</v>
      </c>
      <c r="D1950">
        <v>12</v>
      </c>
      <c r="E1950">
        <v>45005</v>
      </c>
      <c r="F1950" t="s">
        <v>1344</v>
      </c>
      <c r="G1950">
        <v>86</v>
      </c>
      <c r="H1950" t="s">
        <v>1365</v>
      </c>
      <c r="I1950" t="s">
        <v>1527</v>
      </c>
      <c r="J1950" t="s">
        <v>1461</v>
      </c>
      <c r="K1950" t="s">
        <v>1350</v>
      </c>
    </row>
    <row r="1951" spans="1:11" x14ac:dyDescent="0.35">
      <c r="A1951">
        <v>10167</v>
      </c>
      <c r="B1951">
        <v>29</v>
      </c>
      <c r="C1951">
        <v>83.86</v>
      </c>
      <c r="D1951">
        <v>8</v>
      </c>
      <c r="E1951">
        <v>45487</v>
      </c>
      <c r="F1951" t="s">
        <v>1408</v>
      </c>
      <c r="G1951">
        <v>74</v>
      </c>
      <c r="H1951" t="s">
        <v>1390</v>
      </c>
      <c r="I1951" t="s">
        <v>1527</v>
      </c>
      <c r="J1951" t="s">
        <v>1461</v>
      </c>
      <c r="K1951" t="s">
        <v>1350</v>
      </c>
    </row>
    <row r="1952" spans="1:11" x14ac:dyDescent="0.35">
      <c r="A1952">
        <v>10178</v>
      </c>
      <c r="B1952">
        <v>21</v>
      </c>
      <c r="C1952">
        <v>72.12</v>
      </c>
      <c r="D1952">
        <v>11</v>
      </c>
      <c r="E1952">
        <v>45640</v>
      </c>
      <c r="F1952" t="s">
        <v>1344</v>
      </c>
      <c r="G1952">
        <v>1</v>
      </c>
      <c r="H1952" t="s">
        <v>1409</v>
      </c>
      <c r="I1952" t="s">
        <v>1527</v>
      </c>
      <c r="J1952" t="s">
        <v>1461</v>
      </c>
      <c r="K1952" t="s">
        <v>1350</v>
      </c>
    </row>
    <row r="1953" spans="1:11" x14ac:dyDescent="0.35">
      <c r="A1953">
        <v>10186</v>
      </c>
      <c r="B1953">
        <v>36</v>
      </c>
      <c r="C1953">
        <v>85.54</v>
      </c>
      <c r="D1953">
        <v>8</v>
      </c>
      <c r="E1953">
        <v>45400</v>
      </c>
      <c r="F1953" t="s">
        <v>1344</v>
      </c>
      <c r="G1953">
        <v>31</v>
      </c>
      <c r="H1953" t="s">
        <v>1410</v>
      </c>
      <c r="I1953" t="s">
        <v>1527</v>
      </c>
      <c r="J1953" t="s">
        <v>1461</v>
      </c>
      <c r="K1953" t="s">
        <v>1350</v>
      </c>
    </row>
    <row r="1954" spans="1:11" x14ac:dyDescent="0.35">
      <c r="A1954">
        <v>10197</v>
      </c>
      <c r="B1954">
        <v>22</v>
      </c>
      <c r="C1954">
        <v>86.38</v>
      </c>
      <c r="D1954">
        <v>5</v>
      </c>
      <c r="E1954">
        <v>45679</v>
      </c>
      <c r="F1954" t="s">
        <v>1344</v>
      </c>
      <c r="G1954">
        <v>33</v>
      </c>
      <c r="H1954" t="s">
        <v>1411</v>
      </c>
      <c r="I1954" t="s">
        <v>1527</v>
      </c>
      <c r="J1954" t="s">
        <v>1461</v>
      </c>
      <c r="K1954" t="s">
        <v>1350</v>
      </c>
    </row>
    <row r="1955" spans="1:11" x14ac:dyDescent="0.35">
      <c r="A1955">
        <v>10209</v>
      </c>
      <c r="B1955">
        <v>22</v>
      </c>
      <c r="C1955">
        <v>89.73</v>
      </c>
      <c r="D1955">
        <v>7</v>
      </c>
      <c r="E1955">
        <v>45350</v>
      </c>
      <c r="F1955" t="s">
        <v>1344</v>
      </c>
      <c r="G1955">
        <v>51</v>
      </c>
      <c r="H1955" t="s">
        <v>1412</v>
      </c>
      <c r="I1955" t="s">
        <v>1527</v>
      </c>
      <c r="J1955" t="s">
        <v>1461</v>
      </c>
      <c r="K1955" t="s">
        <v>1350</v>
      </c>
    </row>
    <row r="1956" spans="1:11" x14ac:dyDescent="0.35">
      <c r="A1956">
        <v>10222</v>
      </c>
      <c r="B1956">
        <v>46</v>
      </c>
      <c r="C1956">
        <v>80.510000000000005</v>
      </c>
      <c r="D1956">
        <v>11</v>
      </c>
      <c r="E1956">
        <v>45053</v>
      </c>
      <c r="F1956" t="s">
        <v>1344</v>
      </c>
      <c r="G1956">
        <v>22</v>
      </c>
      <c r="H1956" t="s">
        <v>1413</v>
      </c>
      <c r="I1956" t="s">
        <v>1527</v>
      </c>
      <c r="J1956" t="s">
        <v>1461</v>
      </c>
      <c r="K1956" t="s">
        <v>1350</v>
      </c>
    </row>
    <row r="1957" spans="1:11" x14ac:dyDescent="0.35">
      <c r="A1957">
        <v>10248</v>
      </c>
      <c r="B1957">
        <v>23</v>
      </c>
      <c r="C1957">
        <v>76.31</v>
      </c>
      <c r="D1957">
        <v>2</v>
      </c>
      <c r="E1957">
        <v>45088</v>
      </c>
      <c r="F1957" t="s">
        <v>1408</v>
      </c>
      <c r="G1957">
        <v>46</v>
      </c>
      <c r="H1957" t="s">
        <v>1347</v>
      </c>
      <c r="I1957" t="s">
        <v>1527</v>
      </c>
      <c r="J1957" t="s">
        <v>1461</v>
      </c>
      <c r="K1957" t="s">
        <v>1346</v>
      </c>
    </row>
    <row r="1958" spans="1:11" x14ac:dyDescent="0.35">
      <c r="A1958">
        <v>10262</v>
      </c>
      <c r="B1958">
        <v>49</v>
      </c>
      <c r="C1958">
        <v>87.21</v>
      </c>
      <c r="D1958">
        <v>16</v>
      </c>
      <c r="E1958">
        <v>44939</v>
      </c>
      <c r="F1958" t="s">
        <v>1408</v>
      </c>
      <c r="G1958">
        <v>34</v>
      </c>
      <c r="H1958" t="s">
        <v>1374</v>
      </c>
      <c r="I1958" t="s">
        <v>1527</v>
      </c>
      <c r="J1958" t="s">
        <v>1461</v>
      </c>
      <c r="K1958" t="s">
        <v>1350</v>
      </c>
    </row>
    <row r="1959" spans="1:11" x14ac:dyDescent="0.35">
      <c r="A1959">
        <v>10273</v>
      </c>
      <c r="B1959">
        <v>48</v>
      </c>
      <c r="C1959">
        <v>83.02</v>
      </c>
      <c r="D1959">
        <v>3</v>
      </c>
      <c r="E1959">
        <v>45668</v>
      </c>
      <c r="F1959" t="s">
        <v>1344</v>
      </c>
      <c r="G1959">
        <v>66</v>
      </c>
      <c r="H1959" t="s">
        <v>1414</v>
      </c>
      <c r="I1959" t="s">
        <v>1527</v>
      </c>
      <c r="J1959" t="s">
        <v>1461</v>
      </c>
      <c r="K1959" t="s">
        <v>1350</v>
      </c>
    </row>
    <row r="1960" spans="1:11" x14ac:dyDescent="0.35">
      <c r="A1960">
        <v>10283</v>
      </c>
      <c r="B1960">
        <v>33</v>
      </c>
      <c r="C1960">
        <v>72.959999999999994</v>
      </c>
      <c r="D1960">
        <v>5</v>
      </c>
      <c r="E1960">
        <v>45130</v>
      </c>
      <c r="F1960" t="s">
        <v>1344</v>
      </c>
      <c r="G1960">
        <v>70</v>
      </c>
      <c r="H1960" t="s">
        <v>1415</v>
      </c>
      <c r="I1960" t="s">
        <v>1527</v>
      </c>
      <c r="J1960" t="s">
        <v>1461</v>
      </c>
      <c r="K1960" t="s">
        <v>1346</v>
      </c>
    </row>
    <row r="1961" spans="1:11" x14ac:dyDescent="0.35">
      <c r="A1961">
        <v>10296</v>
      </c>
      <c r="B1961">
        <v>22</v>
      </c>
      <c r="C1961">
        <v>77.150000000000006</v>
      </c>
      <c r="D1961">
        <v>14</v>
      </c>
      <c r="E1961">
        <v>45864</v>
      </c>
      <c r="F1961" t="s">
        <v>1344</v>
      </c>
      <c r="G1961">
        <v>13</v>
      </c>
      <c r="H1961" t="s">
        <v>1469</v>
      </c>
      <c r="I1961" t="s">
        <v>1527</v>
      </c>
      <c r="J1961" t="s">
        <v>1461</v>
      </c>
      <c r="K1961" t="s">
        <v>1350</v>
      </c>
    </row>
    <row r="1962" spans="1:11" x14ac:dyDescent="0.35">
      <c r="A1962">
        <v>10307</v>
      </c>
      <c r="B1962">
        <v>22</v>
      </c>
      <c r="C1962">
        <v>91.41</v>
      </c>
      <c r="D1962">
        <v>8</v>
      </c>
      <c r="E1962">
        <v>44975</v>
      </c>
      <c r="F1962" t="s">
        <v>1344</v>
      </c>
      <c r="G1962">
        <v>19</v>
      </c>
      <c r="H1962" t="s">
        <v>1382</v>
      </c>
      <c r="I1962" t="s">
        <v>1527</v>
      </c>
      <c r="J1962" t="s">
        <v>1461</v>
      </c>
      <c r="K1962" t="s">
        <v>1346</v>
      </c>
    </row>
    <row r="1963" spans="1:11" x14ac:dyDescent="0.35">
      <c r="A1963">
        <v>10316</v>
      </c>
      <c r="B1963">
        <v>25</v>
      </c>
      <c r="C1963">
        <v>92.25</v>
      </c>
      <c r="D1963">
        <v>16</v>
      </c>
      <c r="E1963">
        <v>45708</v>
      </c>
      <c r="F1963" t="s">
        <v>1344</v>
      </c>
      <c r="G1963">
        <v>39</v>
      </c>
      <c r="H1963" t="s">
        <v>1417</v>
      </c>
      <c r="I1963" t="s">
        <v>1527</v>
      </c>
      <c r="J1963" t="s">
        <v>1461</v>
      </c>
      <c r="K1963" t="s">
        <v>1350</v>
      </c>
    </row>
    <row r="1964" spans="1:11" x14ac:dyDescent="0.35">
      <c r="A1964">
        <v>10326</v>
      </c>
      <c r="B1964">
        <v>20</v>
      </c>
      <c r="C1964">
        <v>92.25</v>
      </c>
      <c r="D1964">
        <v>2</v>
      </c>
      <c r="E1964">
        <v>45031</v>
      </c>
      <c r="F1964" t="s">
        <v>1344</v>
      </c>
      <c r="G1964">
        <v>91</v>
      </c>
      <c r="H1964" t="s">
        <v>1377</v>
      </c>
      <c r="I1964" t="s">
        <v>1527</v>
      </c>
      <c r="J1964" t="s">
        <v>1461</v>
      </c>
      <c r="K1964" t="s">
        <v>1350</v>
      </c>
    </row>
    <row r="1965" spans="1:11" x14ac:dyDescent="0.35">
      <c r="A1965">
        <v>10339</v>
      </c>
      <c r="B1965">
        <v>42</v>
      </c>
      <c r="C1965">
        <v>59.36</v>
      </c>
      <c r="D1965">
        <v>16</v>
      </c>
      <c r="E1965">
        <v>45614</v>
      </c>
      <c r="F1965" t="s">
        <v>1344</v>
      </c>
      <c r="G1965">
        <v>84</v>
      </c>
      <c r="H1965" t="s">
        <v>1388</v>
      </c>
      <c r="I1965" t="s">
        <v>1527</v>
      </c>
      <c r="J1965" t="s">
        <v>1461</v>
      </c>
      <c r="K1965" t="s">
        <v>1346</v>
      </c>
    </row>
    <row r="1966" spans="1:11" x14ac:dyDescent="0.35">
      <c r="A1966">
        <v>10350</v>
      </c>
      <c r="B1966">
        <v>25</v>
      </c>
      <c r="C1966">
        <v>60.34</v>
      </c>
      <c r="D1966">
        <v>10</v>
      </c>
      <c r="E1966">
        <v>44927</v>
      </c>
      <c r="F1966" t="s">
        <v>1344</v>
      </c>
      <c r="G1966">
        <v>34</v>
      </c>
      <c r="H1966" t="s">
        <v>1374</v>
      </c>
      <c r="I1966" t="s">
        <v>1527</v>
      </c>
      <c r="J1966" t="s">
        <v>1461</v>
      </c>
      <c r="K1966" t="s">
        <v>1346</v>
      </c>
    </row>
    <row r="1967" spans="1:11" x14ac:dyDescent="0.35">
      <c r="A1967">
        <v>10373</v>
      </c>
      <c r="B1967">
        <v>23</v>
      </c>
      <c r="C1967">
        <v>100</v>
      </c>
      <c r="D1967">
        <v>10</v>
      </c>
      <c r="E1967">
        <v>45392</v>
      </c>
      <c r="F1967" t="s">
        <v>1344</v>
      </c>
      <c r="G1967">
        <v>65</v>
      </c>
      <c r="H1967" t="s">
        <v>1418</v>
      </c>
      <c r="I1967" t="s">
        <v>1527</v>
      </c>
      <c r="J1967" t="s">
        <v>1461</v>
      </c>
      <c r="K1967" t="s">
        <v>1350</v>
      </c>
    </row>
    <row r="1968" spans="1:11" x14ac:dyDescent="0.35">
      <c r="A1968">
        <v>10385</v>
      </c>
      <c r="B1968">
        <v>37</v>
      </c>
      <c r="C1968">
        <v>85.54</v>
      </c>
      <c r="D1968">
        <v>2</v>
      </c>
      <c r="E1968">
        <v>45270</v>
      </c>
      <c r="F1968" t="s">
        <v>1344</v>
      </c>
      <c r="G1968">
        <v>57</v>
      </c>
      <c r="H1968" t="s">
        <v>1392</v>
      </c>
      <c r="I1968" t="s">
        <v>1527</v>
      </c>
      <c r="J1968" t="s">
        <v>1461</v>
      </c>
      <c r="K1968" t="s">
        <v>1350</v>
      </c>
    </row>
    <row r="1969" spans="1:11" x14ac:dyDescent="0.35">
      <c r="A1969">
        <v>10396</v>
      </c>
      <c r="B1969">
        <v>37</v>
      </c>
      <c r="C1969">
        <v>90.57</v>
      </c>
      <c r="D1969">
        <v>8</v>
      </c>
      <c r="E1969">
        <v>45226</v>
      </c>
      <c r="F1969" t="s">
        <v>1344</v>
      </c>
      <c r="G1969">
        <v>57</v>
      </c>
      <c r="H1969" t="s">
        <v>1392</v>
      </c>
      <c r="I1969" t="s">
        <v>1527</v>
      </c>
      <c r="J1969" t="s">
        <v>1461</v>
      </c>
      <c r="K1969" t="s">
        <v>1350</v>
      </c>
    </row>
    <row r="1970" spans="1:11" x14ac:dyDescent="0.35">
      <c r="A1970">
        <v>10400</v>
      </c>
      <c r="B1970">
        <v>42</v>
      </c>
      <c r="C1970">
        <v>72.959999999999994</v>
      </c>
      <c r="D1970">
        <v>8</v>
      </c>
      <c r="E1970">
        <v>45637</v>
      </c>
      <c r="F1970" t="s">
        <v>1344</v>
      </c>
      <c r="G1970">
        <v>83</v>
      </c>
      <c r="H1970" t="s">
        <v>1419</v>
      </c>
      <c r="I1970" t="s">
        <v>1527</v>
      </c>
      <c r="J1970" t="s">
        <v>1461</v>
      </c>
      <c r="K1970" t="s">
        <v>1368</v>
      </c>
    </row>
    <row r="1971" spans="1:11" x14ac:dyDescent="0.35">
      <c r="A1971">
        <v>10414</v>
      </c>
      <c r="B1971">
        <v>51</v>
      </c>
      <c r="C1971">
        <v>76.31</v>
      </c>
      <c r="D1971">
        <v>2</v>
      </c>
      <c r="E1971">
        <v>45079</v>
      </c>
      <c r="F1971" t="s">
        <v>1420</v>
      </c>
      <c r="G1971">
        <v>38</v>
      </c>
      <c r="H1971" t="s">
        <v>1416</v>
      </c>
      <c r="I1971" t="s">
        <v>1527</v>
      </c>
      <c r="J1971" t="s">
        <v>1461</v>
      </c>
      <c r="K1971" t="s">
        <v>1346</v>
      </c>
    </row>
    <row r="1972" spans="1:11" x14ac:dyDescent="0.35">
      <c r="A1972">
        <v>10108</v>
      </c>
      <c r="B1972">
        <v>40</v>
      </c>
      <c r="C1972">
        <v>100</v>
      </c>
      <c r="D1972">
        <v>1</v>
      </c>
      <c r="E1972">
        <v>45144</v>
      </c>
      <c r="F1972" t="s">
        <v>1344</v>
      </c>
      <c r="G1972">
        <v>26</v>
      </c>
      <c r="H1972" t="s">
        <v>1428</v>
      </c>
      <c r="I1972" t="s">
        <v>1528</v>
      </c>
      <c r="J1972" t="s">
        <v>1376</v>
      </c>
      <c r="K1972" t="s">
        <v>1350</v>
      </c>
    </row>
    <row r="1973" spans="1:11" x14ac:dyDescent="0.35">
      <c r="A1973">
        <v>10122</v>
      </c>
      <c r="B1973">
        <v>43</v>
      </c>
      <c r="C1973">
        <v>100</v>
      </c>
      <c r="D1973">
        <v>5</v>
      </c>
      <c r="E1973">
        <v>45069</v>
      </c>
      <c r="F1973" t="s">
        <v>1344</v>
      </c>
      <c r="G1973">
        <v>49</v>
      </c>
      <c r="H1973" t="s">
        <v>1429</v>
      </c>
      <c r="I1973" t="s">
        <v>1528</v>
      </c>
      <c r="J1973" t="s">
        <v>1376</v>
      </c>
      <c r="K1973" t="s">
        <v>1368</v>
      </c>
    </row>
    <row r="1974" spans="1:11" x14ac:dyDescent="0.35">
      <c r="A1974">
        <v>10135</v>
      </c>
      <c r="B1974">
        <v>47</v>
      </c>
      <c r="C1974">
        <v>100</v>
      </c>
      <c r="D1974">
        <v>2</v>
      </c>
      <c r="E1974">
        <v>45964</v>
      </c>
      <c r="F1974" t="s">
        <v>1344</v>
      </c>
      <c r="G1974">
        <v>57</v>
      </c>
      <c r="H1974" t="s">
        <v>1392</v>
      </c>
      <c r="I1974" t="s">
        <v>1528</v>
      </c>
      <c r="J1974" t="s">
        <v>1376</v>
      </c>
      <c r="K1974" t="s">
        <v>1368</v>
      </c>
    </row>
    <row r="1975" spans="1:11" x14ac:dyDescent="0.35">
      <c r="A1975">
        <v>10147</v>
      </c>
      <c r="B1975">
        <v>23</v>
      </c>
      <c r="C1975">
        <v>100</v>
      </c>
      <c r="D1975">
        <v>2</v>
      </c>
      <c r="E1975">
        <v>45057</v>
      </c>
      <c r="F1975" t="s">
        <v>1344</v>
      </c>
      <c r="G1975">
        <v>23</v>
      </c>
      <c r="H1975" t="s">
        <v>1394</v>
      </c>
      <c r="I1975" t="s">
        <v>1528</v>
      </c>
      <c r="J1975" t="s">
        <v>1376</v>
      </c>
      <c r="K1975" t="s">
        <v>1368</v>
      </c>
    </row>
    <row r="1976" spans="1:11" x14ac:dyDescent="0.35">
      <c r="A1976">
        <v>10160</v>
      </c>
      <c r="B1976">
        <v>35</v>
      </c>
      <c r="C1976">
        <v>100</v>
      </c>
      <c r="D1976">
        <v>3</v>
      </c>
      <c r="E1976">
        <v>45977</v>
      </c>
      <c r="F1976" t="s">
        <v>1344</v>
      </c>
      <c r="G1976">
        <v>51</v>
      </c>
      <c r="H1976" t="s">
        <v>1412</v>
      </c>
      <c r="I1976" t="s">
        <v>1528</v>
      </c>
      <c r="J1976" t="s">
        <v>1376</v>
      </c>
      <c r="K1976" t="s">
        <v>1350</v>
      </c>
    </row>
    <row r="1977" spans="1:11" x14ac:dyDescent="0.35">
      <c r="A1977">
        <v>10170</v>
      </c>
      <c r="B1977">
        <v>34</v>
      </c>
      <c r="C1977">
        <v>100</v>
      </c>
      <c r="D1977">
        <v>1</v>
      </c>
      <c r="E1977">
        <v>45350</v>
      </c>
      <c r="F1977" t="s">
        <v>1344</v>
      </c>
      <c r="G1977">
        <v>53</v>
      </c>
      <c r="H1977" t="s">
        <v>1424</v>
      </c>
      <c r="I1977" t="s">
        <v>1528</v>
      </c>
      <c r="J1977" t="s">
        <v>1376</v>
      </c>
      <c r="K1977" t="s">
        <v>1350</v>
      </c>
    </row>
    <row r="1978" spans="1:11" x14ac:dyDescent="0.35">
      <c r="A1978">
        <v>10181</v>
      </c>
      <c r="B1978">
        <v>25</v>
      </c>
      <c r="C1978">
        <v>100</v>
      </c>
      <c r="D1978">
        <v>9</v>
      </c>
      <c r="E1978">
        <v>45322</v>
      </c>
      <c r="F1978" t="s">
        <v>1344</v>
      </c>
      <c r="G1978">
        <v>42</v>
      </c>
      <c r="H1978" t="s">
        <v>1356</v>
      </c>
      <c r="I1978" t="s">
        <v>1528</v>
      </c>
      <c r="J1978" t="s">
        <v>1376</v>
      </c>
      <c r="K1978" t="s">
        <v>1350</v>
      </c>
    </row>
    <row r="1979" spans="1:11" x14ac:dyDescent="0.35">
      <c r="A1979">
        <v>10192</v>
      </c>
      <c r="B1979">
        <v>45</v>
      </c>
      <c r="C1979">
        <v>100</v>
      </c>
      <c r="D1979">
        <v>14</v>
      </c>
      <c r="E1979">
        <v>45810</v>
      </c>
      <c r="F1979" t="s">
        <v>1344</v>
      </c>
      <c r="G1979">
        <v>62</v>
      </c>
      <c r="H1979" t="s">
        <v>1393</v>
      </c>
      <c r="I1979" t="s">
        <v>1528</v>
      </c>
      <c r="J1979" t="s">
        <v>1376</v>
      </c>
      <c r="K1979" t="s">
        <v>1350</v>
      </c>
    </row>
    <row r="1980" spans="1:11" x14ac:dyDescent="0.35">
      <c r="A1980">
        <v>10203</v>
      </c>
      <c r="B1980">
        <v>47</v>
      </c>
      <c r="C1980">
        <v>100</v>
      </c>
      <c r="D1980">
        <v>3</v>
      </c>
      <c r="E1980">
        <v>45697</v>
      </c>
      <c r="F1980" t="s">
        <v>1344</v>
      </c>
      <c r="G1980">
        <v>34</v>
      </c>
      <c r="H1980" t="s">
        <v>1374</v>
      </c>
      <c r="I1980" t="s">
        <v>1528</v>
      </c>
      <c r="J1980" t="s">
        <v>1376</v>
      </c>
      <c r="K1980" t="s">
        <v>1350</v>
      </c>
    </row>
    <row r="1981" spans="1:11" x14ac:dyDescent="0.35">
      <c r="A1981">
        <v>10212</v>
      </c>
      <c r="B1981">
        <v>49</v>
      </c>
      <c r="C1981">
        <v>100</v>
      </c>
      <c r="D1981">
        <v>13</v>
      </c>
      <c r="E1981">
        <v>45725</v>
      </c>
      <c r="F1981" t="s">
        <v>1344</v>
      </c>
      <c r="G1981">
        <v>34</v>
      </c>
      <c r="H1981" t="s">
        <v>1374</v>
      </c>
      <c r="I1981" t="s">
        <v>1528</v>
      </c>
      <c r="J1981" t="s">
        <v>1376</v>
      </c>
      <c r="K1981" t="s">
        <v>1350</v>
      </c>
    </row>
    <row r="1982" spans="1:11" x14ac:dyDescent="0.35">
      <c r="A1982">
        <v>10225</v>
      </c>
      <c r="B1982">
        <v>40</v>
      </c>
      <c r="C1982">
        <v>100</v>
      </c>
      <c r="D1982">
        <v>4</v>
      </c>
      <c r="E1982">
        <v>45715</v>
      </c>
      <c r="F1982" t="s">
        <v>1344</v>
      </c>
      <c r="G1982">
        <v>89</v>
      </c>
      <c r="H1982" t="s">
        <v>1431</v>
      </c>
      <c r="I1982" t="s">
        <v>1528</v>
      </c>
      <c r="J1982" t="s">
        <v>1376</v>
      </c>
      <c r="K1982" t="s">
        <v>1350</v>
      </c>
    </row>
    <row r="1983" spans="1:11" x14ac:dyDescent="0.35">
      <c r="A1983">
        <v>10239</v>
      </c>
      <c r="B1983">
        <v>29</v>
      </c>
      <c r="C1983">
        <v>100</v>
      </c>
      <c r="D1983">
        <v>3</v>
      </c>
      <c r="E1983">
        <v>45428</v>
      </c>
      <c r="F1983" t="s">
        <v>1344</v>
      </c>
      <c r="G1983">
        <v>65</v>
      </c>
      <c r="H1983" t="s">
        <v>1418</v>
      </c>
      <c r="I1983" t="s">
        <v>1528</v>
      </c>
      <c r="J1983" t="s">
        <v>1376</v>
      </c>
      <c r="K1983" t="s">
        <v>1346</v>
      </c>
    </row>
    <row r="1984" spans="1:11" x14ac:dyDescent="0.35">
      <c r="A1984">
        <v>10253</v>
      </c>
      <c r="B1984">
        <v>39</v>
      </c>
      <c r="C1984">
        <v>100</v>
      </c>
      <c r="D1984">
        <v>8</v>
      </c>
      <c r="E1984">
        <v>45572</v>
      </c>
      <c r="F1984" t="s">
        <v>1408</v>
      </c>
      <c r="G1984">
        <v>88</v>
      </c>
      <c r="H1984" t="s">
        <v>1372</v>
      </c>
      <c r="I1984" t="s">
        <v>1528</v>
      </c>
      <c r="J1984" t="s">
        <v>1376</v>
      </c>
      <c r="K1984" t="s">
        <v>1350</v>
      </c>
    </row>
    <row r="1985" spans="1:11" x14ac:dyDescent="0.35">
      <c r="A1985">
        <v>10266</v>
      </c>
      <c r="B1985">
        <v>24</v>
      </c>
      <c r="C1985">
        <v>100</v>
      </c>
      <c r="D1985">
        <v>9</v>
      </c>
      <c r="E1985">
        <v>45945</v>
      </c>
      <c r="F1985" t="s">
        <v>1344</v>
      </c>
      <c r="G1985">
        <v>47</v>
      </c>
      <c r="H1985" t="s">
        <v>1432</v>
      </c>
      <c r="I1985" t="s">
        <v>1528</v>
      </c>
      <c r="J1985" t="s">
        <v>1376</v>
      </c>
      <c r="K1985" t="s">
        <v>1368</v>
      </c>
    </row>
    <row r="1986" spans="1:11" x14ac:dyDescent="0.35">
      <c r="A1986">
        <v>10278</v>
      </c>
      <c r="B1986">
        <v>25</v>
      </c>
      <c r="C1986">
        <v>100</v>
      </c>
      <c r="D1986">
        <v>9</v>
      </c>
      <c r="E1986">
        <v>45323</v>
      </c>
      <c r="F1986" t="s">
        <v>1344</v>
      </c>
      <c r="G1986">
        <v>76</v>
      </c>
      <c r="H1986" t="s">
        <v>1458</v>
      </c>
      <c r="I1986" t="s">
        <v>1528</v>
      </c>
      <c r="J1986" t="s">
        <v>1376</v>
      </c>
      <c r="K1986" t="s">
        <v>1350</v>
      </c>
    </row>
    <row r="1987" spans="1:11" x14ac:dyDescent="0.35">
      <c r="A1987">
        <v>10287</v>
      </c>
      <c r="B1987">
        <v>36</v>
      </c>
      <c r="C1987">
        <v>100</v>
      </c>
      <c r="D1987">
        <v>7</v>
      </c>
      <c r="E1987">
        <v>45481</v>
      </c>
      <c r="F1987" t="s">
        <v>1344</v>
      </c>
      <c r="G1987">
        <v>89</v>
      </c>
      <c r="H1987" t="s">
        <v>1431</v>
      </c>
      <c r="I1987" t="s">
        <v>1528</v>
      </c>
      <c r="J1987" t="s">
        <v>1376</v>
      </c>
      <c r="K1987" t="s">
        <v>1350</v>
      </c>
    </row>
    <row r="1988" spans="1:11" x14ac:dyDescent="0.35">
      <c r="A1988">
        <v>10301</v>
      </c>
      <c r="B1988">
        <v>50</v>
      </c>
      <c r="C1988">
        <v>100</v>
      </c>
      <c r="D1988">
        <v>11</v>
      </c>
      <c r="E1988">
        <v>45958</v>
      </c>
      <c r="F1988" t="s">
        <v>1344</v>
      </c>
      <c r="G1988">
        <v>61</v>
      </c>
      <c r="H1988" t="s">
        <v>1459</v>
      </c>
      <c r="I1988" t="s">
        <v>1528</v>
      </c>
      <c r="J1988" t="s">
        <v>1376</v>
      </c>
      <c r="K1988" t="s">
        <v>1350</v>
      </c>
    </row>
    <row r="1989" spans="1:11" x14ac:dyDescent="0.35">
      <c r="A1989">
        <v>10310</v>
      </c>
      <c r="B1989">
        <v>45</v>
      </c>
      <c r="C1989">
        <v>100</v>
      </c>
      <c r="D1989">
        <v>5</v>
      </c>
      <c r="E1989">
        <v>45756</v>
      </c>
      <c r="F1989" t="s">
        <v>1344</v>
      </c>
      <c r="G1989">
        <v>85</v>
      </c>
      <c r="H1989" t="s">
        <v>1430</v>
      </c>
      <c r="I1989" t="s">
        <v>1528</v>
      </c>
      <c r="J1989" t="s">
        <v>1376</v>
      </c>
      <c r="K1989" t="s">
        <v>1350</v>
      </c>
    </row>
    <row r="1990" spans="1:11" x14ac:dyDescent="0.35">
      <c r="A1990">
        <v>10321</v>
      </c>
      <c r="B1990">
        <v>26</v>
      </c>
      <c r="C1990">
        <v>100</v>
      </c>
      <c r="D1990">
        <v>13</v>
      </c>
      <c r="E1990">
        <v>45224</v>
      </c>
      <c r="F1990" t="s">
        <v>1344</v>
      </c>
      <c r="G1990">
        <v>35</v>
      </c>
      <c r="H1990" t="s">
        <v>1371</v>
      </c>
      <c r="I1990" t="s">
        <v>1528</v>
      </c>
      <c r="J1990" t="s">
        <v>1376</v>
      </c>
      <c r="K1990" t="s">
        <v>1346</v>
      </c>
    </row>
    <row r="1991" spans="1:11" x14ac:dyDescent="0.35">
      <c r="A1991">
        <v>10331</v>
      </c>
      <c r="B1991">
        <v>21</v>
      </c>
      <c r="C1991">
        <v>100</v>
      </c>
      <c r="D1991">
        <v>1</v>
      </c>
      <c r="E1991">
        <v>45035</v>
      </c>
      <c r="F1991" t="s">
        <v>1344</v>
      </c>
      <c r="G1991">
        <v>59</v>
      </c>
      <c r="H1991" t="s">
        <v>1400</v>
      </c>
      <c r="I1991" t="s">
        <v>1528</v>
      </c>
      <c r="J1991" t="s">
        <v>1376</v>
      </c>
      <c r="K1991" t="s">
        <v>1350</v>
      </c>
    </row>
    <row r="1992" spans="1:11" x14ac:dyDescent="0.35">
      <c r="A1992">
        <v>10342</v>
      </c>
      <c r="B1992">
        <v>42</v>
      </c>
      <c r="C1992">
        <v>100</v>
      </c>
      <c r="D1992">
        <v>6</v>
      </c>
      <c r="E1992">
        <v>45415</v>
      </c>
      <c r="F1992" t="s">
        <v>1344</v>
      </c>
      <c r="G1992">
        <v>6</v>
      </c>
      <c r="H1992" t="s">
        <v>1359</v>
      </c>
      <c r="I1992" t="s">
        <v>1528</v>
      </c>
      <c r="J1992" t="s">
        <v>1376</v>
      </c>
      <c r="K1992" t="s">
        <v>1350</v>
      </c>
    </row>
    <row r="1993" spans="1:11" x14ac:dyDescent="0.35">
      <c r="A1993">
        <v>10355</v>
      </c>
      <c r="B1993">
        <v>32</v>
      </c>
      <c r="C1993">
        <v>100</v>
      </c>
      <c r="D1993">
        <v>8</v>
      </c>
      <c r="E1993">
        <v>45268</v>
      </c>
      <c r="F1993" t="s">
        <v>1344</v>
      </c>
      <c r="G1993">
        <v>34</v>
      </c>
      <c r="H1993" t="s">
        <v>1374</v>
      </c>
      <c r="I1993" t="s">
        <v>1528</v>
      </c>
      <c r="J1993" t="s">
        <v>1376</v>
      </c>
      <c r="K1993" t="s">
        <v>1350</v>
      </c>
    </row>
    <row r="1994" spans="1:11" x14ac:dyDescent="0.35">
      <c r="A1994">
        <v>10363</v>
      </c>
      <c r="B1994">
        <v>31</v>
      </c>
      <c r="C1994">
        <v>94.58</v>
      </c>
      <c r="D1994">
        <v>1</v>
      </c>
      <c r="E1994">
        <v>45435</v>
      </c>
      <c r="F1994" t="s">
        <v>1344</v>
      </c>
      <c r="G1994">
        <v>79</v>
      </c>
      <c r="H1994" t="s">
        <v>1435</v>
      </c>
      <c r="I1994" t="s">
        <v>1528</v>
      </c>
      <c r="J1994" t="s">
        <v>1376</v>
      </c>
      <c r="K1994" t="s">
        <v>1346</v>
      </c>
    </row>
    <row r="1995" spans="1:11" x14ac:dyDescent="0.35">
      <c r="A1995">
        <v>10378</v>
      </c>
      <c r="B1995">
        <v>33</v>
      </c>
      <c r="C1995">
        <v>53.27</v>
      </c>
      <c r="D1995">
        <v>3</v>
      </c>
      <c r="E1995">
        <v>45538</v>
      </c>
      <c r="F1995" t="s">
        <v>1344</v>
      </c>
      <c r="G1995">
        <v>34</v>
      </c>
      <c r="H1995" t="s">
        <v>1374</v>
      </c>
      <c r="I1995" t="s">
        <v>1528</v>
      </c>
      <c r="J1995" t="s">
        <v>1376</v>
      </c>
      <c r="K1995" t="s">
        <v>1346</v>
      </c>
    </row>
    <row r="1996" spans="1:11" x14ac:dyDescent="0.35">
      <c r="A1996">
        <v>10390</v>
      </c>
      <c r="B1996">
        <v>45</v>
      </c>
      <c r="C1996">
        <v>100</v>
      </c>
      <c r="D1996">
        <v>8</v>
      </c>
      <c r="E1996">
        <v>45692</v>
      </c>
      <c r="F1996" t="s">
        <v>1344</v>
      </c>
      <c r="G1996">
        <v>57</v>
      </c>
      <c r="H1996" t="s">
        <v>1392</v>
      </c>
      <c r="I1996" t="s">
        <v>1528</v>
      </c>
      <c r="J1996" t="s">
        <v>1376</v>
      </c>
      <c r="K1996" t="s">
        <v>1350</v>
      </c>
    </row>
    <row r="1997" spans="1:11" x14ac:dyDescent="0.35">
      <c r="A1997">
        <v>10405</v>
      </c>
      <c r="B1997">
        <v>76</v>
      </c>
      <c r="C1997">
        <v>100</v>
      </c>
      <c r="D1997">
        <v>3</v>
      </c>
      <c r="E1997">
        <v>46010</v>
      </c>
      <c r="F1997" t="s">
        <v>1344</v>
      </c>
      <c r="G1997">
        <v>54</v>
      </c>
      <c r="H1997" t="s">
        <v>1455</v>
      </c>
      <c r="I1997" t="s">
        <v>1528</v>
      </c>
      <c r="J1997" t="s">
        <v>1376</v>
      </c>
      <c r="K1997" t="s">
        <v>1368</v>
      </c>
    </row>
    <row r="1998" spans="1:11" x14ac:dyDescent="0.35">
      <c r="A1998">
        <v>10419</v>
      </c>
      <c r="B1998">
        <v>70</v>
      </c>
      <c r="C1998">
        <v>100</v>
      </c>
      <c r="D1998">
        <v>8</v>
      </c>
      <c r="E1998">
        <v>45677</v>
      </c>
      <c r="F1998" t="s">
        <v>1344</v>
      </c>
      <c r="G1998">
        <v>72</v>
      </c>
      <c r="H1998" t="s">
        <v>1369</v>
      </c>
      <c r="I1998" t="s">
        <v>1528</v>
      </c>
      <c r="J1998" t="s">
        <v>1376</v>
      </c>
      <c r="K1998" t="s">
        <v>1346</v>
      </c>
    </row>
    <row r="1999" spans="1:11" x14ac:dyDescent="0.35">
      <c r="A1999">
        <v>10106</v>
      </c>
      <c r="B1999">
        <v>50</v>
      </c>
      <c r="C1999">
        <v>64.83</v>
      </c>
      <c r="D1999">
        <v>11</v>
      </c>
      <c r="E1999">
        <v>45818</v>
      </c>
      <c r="F1999" t="s">
        <v>1344</v>
      </c>
      <c r="G1999">
        <v>69</v>
      </c>
      <c r="H1999" t="s">
        <v>1462</v>
      </c>
      <c r="I1999" t="s">
        <v>1529</v>
      </c>
      <c r="J1999" t="s">
        <v>1467</v>
      </c>
      <c r="K1999" t="s">
        <v>1350</v>
      </c>
    </row>
    <row r="2000" spans="1:11" x14ac:dyDescent="0.35">
      <c r="A2000">
        <v>10119</v>
      </c>
      <c r="B2000">
        <v>28</v>
      </c>
      <c r="C2000">
        <v>70.290000000000006</v>
      </c>
      <c r="D2000">
        <v>2</v>
      </c>
      <c r="E2000">
        <v>45732</v>
      </c>
      <c r="F2000" t="s">
        <v>1344</v>
      </c>
      <c r="G2000">
        <v>72</v>
      </c>
      <c r="H2000" t="s">
        <v>1369</v>
      </c>
      <c r="I2000" t="s">
        <v>1529</v>
      </c>
      <c r="J2000" t="s">
        <v>1467</v>
      </c>
      <c r="K2000" t="s">
        <v>1350</v>
      </c>
    </row>
    <row r="2001" spans="1:11" x14ac:dyDescent="0.35">
      <c r="A2001">
        <v>10131</v>
      </c>
      <c r="B2001">
        <v>50</v>
      </c>
      <c r="C2001">
        <v>81.89</v>
      </c>
      <c r="D2001">
        <v>3</v>
      </c>
      <c r="E2001">
        <v>45484</v>
      </c>
      <c r="F2001" t="s">
        <v>1344</v>
      </c>
      <c r="G2001">
        <v>37</v>
      </c>
      <c r="H2001" t="s">
        <v>1468</v>
      </c>
      <c r="I2001" t="s">
        <v>1529</v>
      </c>
      <c r="J2001" t="s">
        <v>1467</v>
      </c>
      <c r="K2001" t="s">
        <v>1346</v>
      </c>
    </row>
    <row r="2002" spans="1:11" x14ac:dyDescent="0.35">
      <c r="A2002">
        <v>10143</v>
      </c>
      <c r="B2002">
        <v>28</v>
      </c>
      <c r="C2002">
        <v>66.19</v>
      </c>
      <c r="D2002">
        <v>6</v>
      </c>
      <c r="E2002">
        <v>45796</v>
      </c>
      <c r="F2002" t="s">
        <v>1344</v>
      </c>
      <c r="G2002">
        <v>56</v>
      </c>
      <c r="H2002" t="s">
        <v>1407</v>
      </c>
      <c r="I2002" t="s">
        <v>1529</v>
      </c>
      <c r="J2002" t="s">
        <v>1467</v>
      </c>
      <c r="K2002" t="s">
        <v>1350</v>
      </c>
    </row>
    <row r="2003" spans="1:11" x14ac:dyDescent="0.35">
      <c r="A2003">
        <v>10155</v>
      </c>
      <c r="B2003">
        <v>44</v>
      </c>
      <c r="C2003">
        <v>77.11</v>
      </c>
      <c r="D2003">
        <v>4</v>
      </c>
      <c r="E2003">
        <v>45157</v>
      </c>
      <c r="F2003" t="s">
        <v>1344</v>
      </c>
      <c r="G2003">
        <v>86</v>
      </c>
      <c r="H2003" t="s">
        <v>1365</v>
      </c>
      <c r="I2003" t="s">
        <v>1529</v>
      </c>
      <c r="J2003" t="s">
        <v>1467</v>
      </c>
      <c r="K2003" t="s">
        <v>1350</v>
      </c>
    </row>
    <row r="2004" spans="1:11" x14ac:dyDescent="0.35">
      <c r="A2004">
        <v>10168</v>
      </c>
      <c r="B2004">
        <v>27</v>
      </c>
      <c r="C2004">
        <v>73.02</v>
      </c>
      <c r="D2004">
        <v>18</v>
      </c>
      <c r="E2004">
        <v>45493</v>
      </c>
      <c r="F2004" t="s">
        <v>1344</v>
      </c>
      <c r="G2004">
        <v>81</v>
      </c>
      <c r="H2004" t="s">
        <v>1354</v>
      </c>
      <c r="I2004" t="s">
        <v>1529</v>
      </c>
      <c r="J2004" t="s">
        <v>1467</v>
      </c>
      <c r="K2004" t="s">
        <v>1350</v>
      </c>
    </row>
    <row r="2005" spans="1:11" x14ac:dyDescent="0.35">
      <c r="A2005">
        <v>10178</v>
      </c>
      <c r="B2005">
        <v>30</v>
      </c>
      <c r="C2005">
        <v>72.33</v>
      </c>
      <c r="D2005">
        <v>3</v>
      </c>
      <c r="E2005">
        <v>45975</v>
      </c>
      <c r="F2005" t="s">
        <v>1344</v>
      </c>
      <c r="G2005">
        <v>1</v>
      </c>
      <c r="H2005" t="s">
        <v>1409</v>
      </c>
      <c r="I2005" t="s">
        <v>1529</v>
      </c>
      <c r="J2005" t="s">
        <v>1467</v>
      </c>
      <c r="K2005" t="s">
        <v>1350</v>
      </c>
    </row>
    <row r="2006" spans="1:11" x14ac:dyDescent="0.35">
      <c r="A2006">
        <v>10198</v>
      </c>
      <c r="B2006">
        <v>43</v>
      </c>
      <c r="C2006">
        <v>66.19</v>
      </c>
      <c r="D2006">
        <v>3</v>
      </c>
      <c r="E2006">
        <v>45242</v>
      </c>
      <c r="F2006" t="s">
        <v>1344</v>
      </c>
      <c r="G2006">
        <v>26</v>
      </c>
      <c r="H2006" t="s">
        <v>1428</v>
      </c>
      <c r="I2006" t="s">
        <v>1529</v>
      </c>
      <c r="J2006" t="s">
        <v>1467</v>
      </c>
      <c r="K2006" t="s">
        <v>1368</v>
      </c>
    </row>
    <row r="2007" spans="1:11" x14ac:dyDescent="0.35">
      <c r="A2007">
        <v>10210</v>
      </c>
      <c r="B2007">
        <v>29</v>
      </c>
      <c r="C2007">
        <v>69.599999999999994</v>
      </c>
      <c r="D2007">
        <v>16</v>
      </c>
      <c r="E2007">
        <v>45358</v>
      </c>
      <c r="F2007" t="s">
        <v>1344</v>
      </c>
      <c r="G2007">
        <v>64</v>
      </c>
      <c r="H2007" t="s">
        <v>1399</v>
      </c>
      <c r="I2007" t="s">
        <v>1529</v>
      </c>
      <c r="J2007" t="s">
        <v>1467</v>
      </c>
      <c r="K2007" t="s">
        <v>1350</v>
      </c>
    </row>
    <row r="2008" spans="1:11" x14ac:dyDescent="0.35">
      <c r="A2008">
        <v>10222</v>
      </c>
      <c r="B2008">
        <v>48</v>
      </c>
      <c r="C2008">
        <v>56.64</v>
      </c>
      <c r="D2008">
        <v>3</v>
      </c>
      <c r="E2008">
        <v>45761</v>
      </c>
      <c r="F2008" t="s">
        <v>1344</v>
      </c>
      <c r="G2008">
        <v>22</v>
      </c>
      <c r="H2008" t="s">
        <v>1413</v>
      </c>
      <c r="I2008" t="s">
        <v>1529</v>
      </c>
      <c r="J2008" t="s">
        <v>1467</v>
      </c>
      <c r="K2008" t="s">
        <v>1350</v>
      </c>
    </row>
    <row r="2009" spans="1:11" x14ac:dyDescent="0.35">
      <c r="A2009">
        <v>10235</v>
      </c>
      <c r="B2009">
        <v>33</v>
      </c>
      <c r="C2009">
        <v>60.05</v>
      </c>
      <c r="D2009">
        <v>12</v>
      </c>
      <c r="E2009">
        <v>45529</v>
      </c>
      <c r="F2009" t="s">
        <v>1344</v>
      </c>
      <c r="G2009">
        <v>70</v>
      </c>
      <c r="H2009" t="s">
        <v>1415</v>
      </c>
      <c r="I2009" t="s">
        <v>1529</v>
      </c>
      <c r="J2009" t="s">
        <v>1467</v>
      </c>
      <c r="K2009" t="s">
        <v>1346</v>
      </c>
    </row>
    <row r="2010" spans="1:11" x14ac:dyDescent="0.35">
      <c r="A2010">
        <v>10250</v>
      </c>
      <c r="B2010">
        <v>40</v>
      </c>
      <c r="C2010">
        <v>75.06</v>
      </c>
      <c r="D2010">
        <v>13</v>
      </c>
      <c r="E2010">
        <v>45765</v>
      </c>
      <c r="F2010" t="s">
        <v>1344</v>
      </c>
      <c r="G2010">
        <v>83</v>
      </c>
      <c r="H2010" t="s">
        <v>1419</v>
      </c>
      <c r="I2010" t="s">
        <v>1529</v>
      </c>
      <c r="J2010" t="s">
        <v>1467</v>
      </c>
      <c r="K2010" t="s">
        <v>1368</v>
      </c>
    </row>
    <row r="2011" spans="1:11" x14ac:dyDescent="0.35">
      <c r="A2011">
        <v>10262</v>
      </c>
      <c r="B2011">
        <v>48</v>
      </c>
      <c r="C2011">
        <v>61.42</v>
      </c>
      <c r="D2011">
        <v>8</v>
      </c>
      <c r="E2011">
        <v>45240</v>
      </c>
      <c r="F2011" t="s">
        <v>1408</v>
      </c>
      <c r="G2011">
        <v>34</v>
      </c>
      <c r="H2011" t="s">
        <v>1374</v>
      </c>
      <c r="I2011" t="s">
        <v>1529</v>
      </c>
      <c r="J2011" t="s">
        <v>1467</v>
      </c>
      <c r="K2011" t="s">
        <v>1350</v>
      </c>
    </row>
    <row r="2012" spans="1:11" x14ac:dyDescent="0.35">
      <c r="A2012">
        <v>10275</v>
      </c>
      <c r="B2012">
        <v>41</v>
      </c>
      <c r="C2012">
        <v>81.89</v>
      </c>
      <c r="D2012">
        <v>18</v>
      </c>
      <c r="E2012">
        <v>45486</v>
      </c>
      <c r="F2012" t="s">
        <v>1344</v>
      </c>
      <c r="G2012">
        <v>45</v>
      </c>
      <c r="H2012" t="s">
        <v>1363</v>
      </c>
      <c r="I2012" t="s">
        <v>1529</v>
      </c>
      <c r="J2012" t="s">
        <v>1467</v>
      </c>
      <c r="K2012" t="s">
        <v>1350</v>
      </c>
    </row>
    <row r="2013" spans="1:11" x14ac:dyDescent="0.35">
      <c r="A2013">
        <v>10284</v>
      </c>
      <c r="B2013">
        <v>21</v>
      </c>
      <c r="C2013">
        <v>55.96</v>
      </c>
      <c r="D2013">
        <v>10</v>
      </c>
      <c r="E2013">
        <v>45356</v>
      </c>
      <c r="F2013" t="s">
        <v>1344</v>
      </c>
      <c r="G2013">
        <v>61</v>
      </c>
      <c r="H2013" t="s">
        <v>1459</v>
      </c>
      <c r="I2013" t="s">
        <v>1529</v>
      </c>
      <c r="J2013" t="s">
        <v>1467</v>
      </c>
      <c r="K2013" t="s">
        <v>1350</v>
      </c>
    </row>
    <row r="2014" spans="1:11" x14ac:dyDescent="0.35">
      <c r="A2014">
        <v>10296</v>
      </c>
      <c r="B2014">
        <v>32</v>
      </c>
      <c r="C2014">
        <v>71.650000000000006</v>
      </c>
      <c r="D2014">
        <v>6</v>
      </c>
      <c r="E2014">
        <v>45251</v>
      </c>
      <c r="F2014" t="s">
        <v>1344</v>
      </c>
      <c r="G2014">
        <v>13</v>
      </c>
      <c r="H2014" t="s">
        <v>1469</v>
      </c>
      <c r="I2014" t="s">
        <v>1529</v>
      </c>
      <c r="J2014" t="s">
        <v>1467</v>
      </c>
      <c r="K2014" t="s">
        <v>1350</v>
      </c>
    </row>
    <row r="2015" spans="1:11" x14ac:dyDescent="0.35">
      <c r="A2015">
        <v>10308</v>
      </c>
      <c r="B2015">
        <v>43</v>
      </c>
      <c r="C2015">
        <v>76.430000000000007</v>
      </c>
      <c r="D2015">
        <v>16</v>
      </c>
      <c r="E2015">
        <v>45137</v>
      </c>
      <c r="F2015" t="s">
        <v>1344</v>
      </c>
      <c r="G2015">
        <v>55</v>
      </c>
      <c r="H2015" t="s">
        <v>1402</v>
      </c>
      <c r="I2015" t="s">
        <v>1529</v>
      </c>
      <c r="J2015" t="s">
        <v>1467</v>
      </c>
      <c r="K2015" t="s">
        <v>1350</v>
      </c>
    </row>
    <row r="2016" spans="1:11" x14ac:dyDescent="0.35">
      <c r="A2016">
        <v>10316</v>
      </c>
      <c r="B2016">
        <v>30</v>
      </c>
      <c r="C2016">
        <v>77.790000000000006</v>
      </c>
      <c r="D2016">
        <v>8</v>
      </c>
      <c r="E2016">
        <v>45387</v>
      </c>
      <c r="F2016" t="s">
        <v>1344</v>
      </c>
      <c r="G2016">
        <v>39</v>
      </c>
      <c r="H2016" t="s">
        <v>1417</v>
      </c>
      <c r="I2016" t="s">
        <v>1529</v>
      </c>
      <c r="J2016" t="s">
        <v>1467</v>
      </c>
      <c r="K2016" t="s">
        <v>1350</v>
      </c>
    </row>
    <row r="2017" spans="1:11" x14ac:dyDescent="0.35">
      <c r="A2017">
        <v>10328</v>
      </c>
      <c r="B2017">
        <v>35</v>
      </c>
      <c r="C2017">
        <v>76.430000000000007</v>
      </c>
      <c r="D2017">
        <v>3</v>
      </c>
      <c r="E2017">
        <v>45124</v>
      </c>
      <c r="F2017" t="s">
        <v>1344</v>
      </c>
      <c r="G2017">
        <v>69</v>
      </c>
      <c r="H2017" t="s">
        <v>1462</v>
      </c>
      <c r="I2017" t="s">
        <v>1529</v>
      </c>
      <c r="J2017" t="s">
        <v>1467</v>
      </c>
      <c r="K2017" t="s">
        <v>1350</v>
      </c>
    </row>
    <row r="2018" spans="1:11" x14ac:dyDescent="0.35">
      <c r="A2018">
        <v>10339</v>
      </c>
      <c r="B2018">
        <v>45</v>
      </c>
      <c r="C2018">
        <v>96.92</v>
      </c>
      <c r="D2018">
        <v>11</v>
      </c>
      <c r="E2018">
        <v>45433</v>
      </c>
      <c r="F2018" t="s">
        <v>1344</v>
      </c>
      <c r="G2018">
        <v>84</v>
      </c>
      <c r="H2018" t="s">
        <v>1388</v>
      </c>
      <c r="I2018" t="s">
        <v>1529</v>
      </c>
      <c r="J2018" t="s">
        <v>1467</v>
      </c>
      <c r="K2018" t="s">
        <v>1346</v>
      </c>
    </row>
    <row r="2019" spans="1:11" x14ac:dyDescent="0.35">
      <c r="A2019">
        <v>10351</v>
      </c>
      <c r="B2019">
        <v>34</v>
      </c>
      <c r="C2019">
        <v>59.37</v>
      </c>
      <c r="D2019">
        <v>3</v>
      </c>
      <c r="E2019">
        <v>45318</v>
      </c>
      <c r="F2019" t="s">
        <v>1344</v>
      </c>
      <c r="G2019">
        <v>78</v>
      </c>
      <c r="H2019" t="s">
        <v>1406</v>
      </c>
      <c r="I2019" t="s">
        <v>1529</v>
      </c>
      <c r="J2019" t="s">
        <v>1467</v>
      </c>
      <c r="K2019" t="s">
        <v>1350</v>
      </c>
    </row>
    <row r="2020" spans="1:11" x14ac:dyDescent="0.35">
      <c r="A2020">
        <v>10361</v>
      </c>
      <c r="B2020">
        <v>26</v>
      </c>
      <c r="C2020">
        <v>100</v>
      </c>
      <c r="D2020">
        <v>7</v>
      </c>
      <c r="E2020">
        <v>45299</v>
      </c>
      <c r="F2020" t="s">
        <v>1344</v>
      </c>
      <c r="G2020">
        <v>77</v>
      </c>
      <c r="H2020" t="s">
        <v>1370</v>
      </c>
      <c r="I2020" t="s">
        <v>1529</v>
      </c>
      <c r="J2020" t="s">
        <v>1467</v>
      </c>
      <c r="K2020" t="s">
        <v>1346</v>
      </c>
    </row>
    <row r="2021" spans="1:11" x14ac:dyDescent="0.35">
      <c r="A2021">
        <v>10373</v>
      </c>
      <c r="B2021">
        <v>39</v>
      </c>
      <c r="C2021">
        <v>73</v>
      </c>
      <c r="D2021">
        <v>13</v>
      </c>
      <c r="E2021">
        <v>45866</v>
      </c>
      <c r="F2021" t="s">
        <v>1344</v>
      </c>
      <c r="G2021">
        <v>65</v>
      </c>
      <c r="H2021" t="s">
        <v>1418</v>
      </c>
      <c r="I2021" t="s">
        <v>1529</v>
      </c>
      <c r="J2021" t="s">
        <v>1467</v>
      </c>
      <c r="K2021" t="s">
        <v>1350</v>
      </c>
    </row>
    <row r="2022" spans="1:11" x14ac:dyDescent="0.35">
      <c r="A2022">
        <v>10386</v>
      </c>
      <c r="B2022">
        <v>41</v>
      </c>
      <c r="C2022">
        <v>73.319999999999993</v>
      </c>
      <c r="D2022">
        <v>12</v>
      </c>
      <c r="E2022">
        <v>45291</v>
      </c>
      <c r="F2022" t="s">
        <v>1423</v>
      </c>
      <c r="G2022">
        <v>34</v>
      </c>
      <c r="H2022" t="s">
        <v>1374</v>
      </c>
      <c r="I2022" t="s">
        <v>1529</v>
      </c>
      <c r="J2022" t="s">
        <v>1467</v>
      </c>
      <c r="K2022" t="s">
        <v>1346</v>
      </c>
    </row>
    <row r="2023" spans="1:11" x14ac:dyDescent="0.35">
      <c r="A2023">
        <v>10398</v>
      </c>
      <c r="B2023">
        <v>41</v>
      </c>
      <c r="C2023">
        <v>68.239999999999995</v>
      </c>
      <c r="D2023">
        <v>2</v>
      </c>
      <c r="E2023">
        <v>45732</v>
      </c>
      <c r="F2023" t="s">
        <v>1344</v>
      </c>
      <c r="G2023">
        <v>68</v>
      </c>
      <c r="H2023" t="s">
        <v>1349</v>
      </c>
      <c r="I2023" t="s">
        <v>1529</v>
      </c>
      <c r="J2023" t="s">
        <v>1467</v>
      </c>
      <c r="K2023" t="s">
        <v>1350</v>
      </c>
    </row>
    <row r="2024" spans="1:11" x14ac:dyDescent="0.35">
      <c r="A2024">
        <v>10401</v>
      </c>
      <c r="B2024">
        <v>64</v>
      </c>
      <c r="C2024">
        <v>60.05</v>
      </c>
      <c r="D2024">
        <v>12</v>
      </c>
      <c r="E2024">
        <v>45202</v>
      </c>
      <c r="F2024" t="s">
        <v>1420</v>
      </c>
      <c r="G2024">
        <v>82</v>
      </c>
      <c r="H2024" t="s">
        <v>1361</v>
      </c>
      <c r="I2024" t="s">
        <v>1529</v>
      </c>
      <c r="J2024" t="s">
        <v>1467</v>
      </c>
      <c r="K2024" t="s">
        <v>1350</v>
      </c>
    </row>
    <row r="2025" spans="1:11" x14ac:dyDescent="0.35">
      <c r="A2025">
        <v>10416</v>
      </c>
      <c r="B2025">
        <v>18</v>
      </c>
      <c r="C2025">
        <v>75.06</v>
      </c>
      <c r="D2025">
        <v>13</v>
      </c>
      <c r="E2025">
        <v>45053</v>
      </c>
      <c r="F2025" t="s">
        <v>1344</v>
      </c>
      <c r="G2025">
        <v>47</v>
      </c>
      <c r="H2025" t="s">
        <v>1432</v>
      </c>
      <c r="I2025" t="s">
        <v>1529</v>
      </c>
      <c r="J2025" t="s">
        <v>1467</v>
      </c>
      <c r="K2025" t="s">
        <v>1350</v>
      </c>
    </row>
    <row r="2026" spans="1:11" x14ac:dyDescent="0.35">
      <c r="A2026">
        <v>10100</v>
      </c>
      <c r="B2026">
        <v>49</v>
      </c>
      <c r="C2026">
        <v>34.47</v>
      </c>
      <c r="D2026">
        <v>1</v>
      </c>
      <c r="E2026">
        <v>45255</v>
      </c>
      <c r="F2026" t="s">
        <v>1344</v>
      </c>
      <c r="G2026">
        <v>62</v>
      </c>
      <c r="H2026" t="s">
        <v>1393</v>
      </c>
      <c r="I2026" t="s">
        <v>1530</v>
      </c>
      <c r="J2026" t="s">
        <v>1461</v>
      </c>
      <c r="K2026" t="s">
        <v>1350</v>
      </c>
    </row>
    <row r="2027" spans="1:11" x14ac:dyDescent="0.35">
      <c r="A2027">
        <v>10110</v>
      </c>
      <c r="B2027">
        <v>48</v>
      </c>
      <c r="C2027">
        <v>34.47</v>
      </c>
      <c r="D2027">
        <v>5</v>
      </c>
      <c r="E2027">
        <v>45873</v>
      </c>
      <c r="F2027" t="s">
        <v>1344</v>
      </c>
      <c r="G2027">
        <v>11</v>
      </c>
      <c r="H2027" t="s">
        <v>1440</v>
      </c>
      <c r="I2027" t="s">
        <v>1530</v>
      </c>
      <c r="J2027" t="s">
        <v>1461</v>
      </c>
      <c r="K2027" t="s">
        <v>1350</v>
      </c>
    </row>
    <row r="2028" spans="1:11" x14ac:dyDescent="0.35">
      <c r="A2028">
        <v>10124</v>
      </c>
      <c r="B2028">
        <v>46</v>
      </c>
      <c r="C2028">
        <v>33.229999999999997</v>
      </c>
      <c r="D2028">
        <v>4</v>
      </c>
      <c r="E2028">
        <v>45213</v>
      </c>
      <c r="F2028" t="s">
        <v>1344</v>
      </c>
      <c r="G2028">
        <v>76</v>
      </c>
      <c r="H2028" t="s">
        <v>1458</v>
      </c>
      <c r="I2028" t="s">
        <v>1530</v>
      </c>
      <c r="J2028" t="s">
        <v>1461</v>
      </c>
      <c r="K2028" t="s">
        <v>1346</v>
      </c>
    </row>
    <row r="2029" spans="1:11" x14ac:dyDescent="0.35">
      <c r="A2029">
        <v>10149</v>
      </c>
      <c r="B2029">
        <v>26</v>
      </c>
      <c r="C2029">
        <v>38.979999999999997</v>
      </c>
      <c r="D2029">
        <v>9</v>
      </c>
      <c r="E2029">
        <v>45557</v>
      </c>
      <c r="F2029" t="s">
        <v>1344</v>
      </c>
      <c r="G2029">
        <v>75</v>
      </c>
      <c r="H2029" t="s">
        <v>1453</v>
      </c>
      <c r="I2029" t="s">
        <v>1530</v>
      </c>
      <c r="J2029" t="s">
        <v>1461</v>
      </c>
      <c r="K2029" t="s">
        <v>1350</v>
      </c>
    </row>
    <row r="2030" spans="1:11" x14ac:dyDescent="0.35">
      <c r="A2030">
        <v>10162</v>
      </c>
      <c r="B2030">
        <v>37</v>
      </c>
      <c r="C2030">
        <v>38.979999999999997</v>
      </c>
      <c r="D2030">
        <v>7</v>
      </c>
      <c r="E2030">
        <v>45223</v>
      </c>
      <c r="F2030" t="s">
        <v>1344</v>
      </c>
      <c r="G2030">
        <v>24</v>
      </c>
      <c r="H2030" t="s">
        <v>1353</v>
      </c>
      <c r="I2030" t="s">
        <v>1530</v>
      </c>
      <c r="J2030" t="s">
        <v>1461</v>
      </c>
      <c r="K2030" t="s">
        <v>1350</v>
      </c>
    </row>
    <row r="2031" spans="1:11" x14ac:dyDescent="0.35">
      <c r="A2031">
        <v>10173</v>
      </c>
      <c r="B2031">
        <v>35</v>
      </c>
      <c r="C2031">
        <v>33.229999999999997</v>
      </c>
      <c r="D2031">
        <v>11</v>
      </c>
      <c r="E2031">
        <v>45670</v>
      </c>
      <c r="F2031" t="s">
        <v>1344</v>
      </c>
      <c r="G2031">
        <v>69</v>
      </c>
      <c r="H2031" t="s">
        <v>1462</v>
      </c>
      <c r="I2031" t="s">
        <v>1530</v>
      </c>
      <c r="J2031" t="s">
        <v>1461</v>
      </c>
      <c r="K2031" t="s">
        <v>1350</v>
      </c>
    </row>
    <row r="2032" spans="1:11" x14ac:dyDescent="0.35">
      <c r="A2032">
        <v>10182</v>
      </c>
      <c r="B2032">
        <v>23</v>
      </c>
      <c r="C2032">
        <v>42.26</v>
      </c>
      <c r="D2032">
        <v>8</v>
      </c>
      <c r="E2032">
        <v>45652</v>
      </c>
      <c r="F2032" t="s">
        <v>1344</v>
      </c>
      <c r="G2032">
        <v>57</v>
      </c>
      <c r="H2032" t="s">
        <v>1392</v>
      </c>
      <c r="I2032" t="s">
        <v>1530</v>
      </c>
      <c r="J2032" t="s">
        <v>1461</v>
      </c>
      <c r="K2032" t="s">
        <v>1346</v>
      </c>
    </row>
    <row r="2033" spans="1:11" x14ac:dyDescent="0.35">
      <c r="A2033">
        <v>10193</v>
      </c>
      <c r="B2033">
        <v>22</v>
      </c>
      <c r="C2033">
        <v>41.03</v>
      </c>
      <c r="D2033">
        <v>12</v>
      </c>
      <c r="E2033">
        <v>45553</v>
      </c>
      <c r="F2033" t="s">
        <v>1344</v>
      </c>
      <c r="G2033">
        <v>5</v>
      </c>
      <c r="H2033" t="s">
        <v>1463</v>
      </c>
      <c r="I2033" t="s">
        <v>1530</v>
      </c>
      <c r="J2033" t="s">
        <v>1461</v>
      </c>
      <c r="K2033" t="s">
        <v>1350</v>
      </c>
    </row>
    <row r="2034" spans="1:11" x14ac:dyDescent="0.35">
      <c r="A2034">
        <v>10204</v>
      </c>
      <c r="B2034">
        <v>39</v>
      </c>
      <c r="C2034">
        <v>33.229999999999997</v>
      </c>
      <c r="D2034">
        <v>2</v>
      </c>
      <c r="E2034">
        <v>45774</v>
      </c>
      <c r="F2034" t="s">
        <v>1344</v>
      </c>
      <c r="G2034">
        <v>60</v>
      </c>
      <c r="H2034" t="s">
        <v>1437</v>
      </c>
      <c r="I2034" t="s">
        <v>1530</v>
      </c>
      <c r="J2034" t="s">
        <v>1461</v>
      </c>
      <c r="K2034" t="s">
        <v>1350</v>
      </c>
    </row>
    <row r="2035" spans="1:11" x14ac:dyDescent="0.35">
      <c r="A2035">
        <v>10214</v>
      </c>
      <c r="B2035">
        <v>44</v>
      </c>
      <c r="C2035">
        <v>34.880000000000003</v>
      </c>
      <c r="D2035">
        <v>5</v>
      </c>
      <c r="E2035">
        <v>45437</v>
      </c>
      <c r="F2035" t="s">
        <v>1344</v>
      </c>
      <c r="G2035">
        <v>25</v>
      </c>
      <c r="H2035" t="s">
        <v>1378</v>
      </c>
      <c r="I2035" t="s">
        <v>1530</v>
      </c>
      <c r="J2035" t="s">
        <v>1461</v>
      </c>
      <c r="K2035" t="s">
        <v>1350</v>
      </c>
    </row>
    <row r="2036" spans="1:11" x14ac:dyDescent="0.35">
      <c r="A2036">
        <v>10227</v>
      </c>
      <c r="B2036">
        <v>27</v>
      </c>
      <c r="C2036">
        <v>43.9</v>
      </c>
      <c r="D2036">
        <v>8</v>
      </c>
      <c r="E2036">
        <v>45178</v>
      </c>
      <c r="F2036" t="s">
        <v>1344</v>
      </c>
      <c r="G2036">
        <v>73</v>
      </c>
      <c r="H2036" t="s">
        <v>1383</v>
      </c>
      <c r="I2036" t="s">
        <v>1530</v>
      </c>
      <c r="J2036" t="s">
        <v>1461</v>
      </c>
      <c r="K2036" t="s">
        <v>1346</v>
      </c>
    </row>
    <row r="2037" spans="1:11" x14ac:dyDescent="0.35">
      <c r="A2037">
        <v>10242</v>
      </c>
      <c r="B2037">
        <v>46</v>
      </c>
      <c r="C2037">
        <v>36.93</v>
      </c>
      <c r="D2037">
        <v>1</v>
      </c>
      <c r="E2037">
        <v>45424</v>
      </c>
      <c r="F2037" t="s">
        <v>1344</v>
      </c>
      <c r="G2037">
        <v>52</v>
      </c>
      <c r="H2037" t="s">
        <v>1445</v>
      </c>
      <c r="I2037" t="s">
        <v>1530</v>
      </c>
      <c r="J2037" t="s">
        <v>1461</v>
      </c>
      <c r="K2037" t="s">
        <v>1346</v>
      </c>
    </row>
    <row r="2038" spans="1:11" x14ac:dyDescent="0.35">
      <c r="A2038">
        <v>10280</v>
      </c>
      <c r="B2038">
        <v>33</v>
      </c>
      <c r="C2038">
        <v>41.85</v>
      </c>
      <c r="D2038">
        <v>14</v>
      </c>
      <c r="E2038">
        <v>44961</v>
      </c>
      <c r="F2038" t="s">
        <v>1344</v>
      </c>
      <c r="G2038">
        <v>2</v>
      </c>
      <c r="H2038" t="s">
        <v>1389</v>
      </c>
      <c r="I2038" t="s">
        <v>1530</v>
      </c>
      <c r="J2038" t="s">
        <v>1461</v>
      </c>
      <c r="K2038" t="s">
        <v>1368</v>
      </c>
    </row>
    <row r="2039" spans="1:11" x14ac:dyDescent="0.35">
      <c r="A2039">
        <v>10288</v>
      </c>
      <c r="B2039">
        <v>33</v>
      </c>
      <c r="C2039">
        <v>40.619999999999997</v>
      </c>
      <c r="D2039">
        <v>3</v>
      </c>
      <c r="E2039">
        <v>45978</v>
      </c>
      <c r="F2039" t="s">
        <v>1344</v>
      </c>
      <c r="G2039">
        <v>40</v>
      </c>
      <c r="H2039" t="s">
        <v>1426</v>
      </c>
      <c r="I2039" t="s">
        <v>1530</v>
      </c>
      <c r="J2039" t="s">
        <v>1461</v>
      </c>
      <c r="K2039" t="s">
        <v>1346</v>
      </c>
    </row>
    <row r="2040" spans="1:11" x14ac:dyDescent="0.35">
      <c r="A2040">
        <v>10303</v>
      </c>
      <c r="B2040">
        <v>24</v>
      </c>
      <c r="C2040">
        <v>40.21</v>
      </c>
      <c r="D2040">
        <v>1</v>
      </c>
      <c r="E2040">
        <v>45104</v>
      </c>
      <c r="F2040" t="s">
        <v>1344</v>
      </c>
      <c r="G2040">
        <v>43</v>
      </c>
      <c r="H2040" t="s">
        <v>1452</v>
      </c>
      <c r="I2040" t="s">
        <v>1530</v>
      </c>
      <c r="J2040" t="s">
        <v>1461</v>
      </c>
      <c r="K2040" t="s">
        <v>1346</v>
      </c>
    </row>
    <row r="2041" spans="1:11" x14ac:dyDescent="0.35">
      <c r="A2041">
        <v>10312</v>
      </c>
      <c r="B2041">
        <v>31</v>
      </c>
      <c r="C2041">
        <v>35.29</v>
      </c>
      <c r="D2041">
        <v>15</v>
      </c>
      <c r="E2041">
        <v>45247</v>
      </c>
      <c r="F2041" t="s">
        <v>1344</v>
      </c>
      <c r="G2041">
        <v>57</v>
      </c>
      <c r="H2041" t="s">
        <v>1392</v>
      </c>
      <c r="I2041" t="s">
        <v>1530</v>
      </c>
      <c r="J2041" t="s">
        <v>1461</v>
      </c>
      <c r="K2041" t="s">
        <v>1368</v>
      </c>
    </row>
    <row r="2042" spans="1:11" x14ac:dyDescent="0.35">
      <c r="A2042">
        <v>10332</v>
      </c>
      <c r="B2042">
        <v>41</v>
      </c>
      <c r="C2042">
        <v>77.239999999999995</v>
      </c>
      <c r="D2042">
        <v>14</v>
      </c>
      <c r="E2042">
        <v>45021</v>
      </c>
      <c r="F2042" t="s">
        <v>1344</v>
      </c>
      <c r="G2042">
        <v>11</v>
      </c>
      <c r="H2042" t="s">
        <v>1440</v>
      </c>
      <c r="I2042" t="s">
        <v>1530</v>
      </c>
      <c r="J2042" t="s">
        <v>1461</v>
      </c>
      <c r="K2042" t="s">
        <v>1350</v>
      </c>
    </row>
    <row r="2043" spans="1:11" x14ac:dyDescent="0.35">
      <c r="A2043">
        <v>10346</v>
      </c>
      <c r="B2043">
        <v>22</v>
      </c>
      <c r="C2043">
        <v>97.44</v>
      </c>
      <c r="D2043">
        <v>4</v>
      </c>
      <c r="E2043">
        <v>45819</v>
      </c>
      <c r="F2043" t="s">
        <v>1344</v>
      </c>
      <c r="G2043">
        <v>76</v>
      </c>
      <c r="H2043" t="s">
        <v>1458</v>
      </c>
      <c r="I2043" t="s">
        <v>1530</v>
      </c>
      <c r="J2043" t="s">
        <v>1461</v>
      </c>
      <c r="K2043" t="s">
        <v>1346</v>
      </c>
    </row>
    <row r="2044" spans="1:11" x14ac:dyDescent="0.35">
      <c r="A2044">
        <v>10368</v>
      </c>
      <c r="B2044">
        <v>46</v>
      </c>
      <c r="C2044">
        <v>37.340000000000003</v>
      </c>
      <c r="D2044">
        <v>3</v>
      </c>
      <c r="E2044">
        <v>45542</v>
      </c>
      <c r="F2044" t="s">
        <v>1344</v>
      </c>
      <c r="G2044">
        <v>57</v>
      </c>
      <c r="H2044" t="s">
        <v>1392</v>
      </c>
      <c r="I2044" t="s">
        <v>1530</v>
      </c>
      <c r="J2044" t="s">
        <v>1461</v>
      </c>
      <c r="K2044" t="s">
        <v>1350</v>
      </c>
    </row>
    <row r="2045" spans="1:11" x14ac:dyDescent="0.35">
      <c r="A2045">
        <v>10380</v>
      </c>
      <c r="B2045">
        <v>43</v>
      </c>
      <c r="C2045">
        <v>95.03</v>
      </c>
      <c r="D2045">
        <v>12</v>
      </c>
      <c r="E2045">
        <v>45727</v>
      </c>
      <c r="F2045" t="s">
        <v>1344</v>
      </c>
      <c r="G2045">
        <v>34</v>
      </c>
      <c r="H2045" t="s">
        <v>1374</v>
      </c>
      <c r="I2045" t="s">
        <v>1530</v>
      </c>
      <c r="J2045" t="s">
        <v>1461</v>
      </c>
      <c r="K2045" t="s">
        <v>1346</v>
      </c>
    </row>
    <row r="2046" spans="1:11" x14ac:dyDescent="0.35">
      <c r="A2046">
        <v>10408</v>
      </c>
      <c r="B2046">
        <v>15</v>
      </c>
      <c r="C2046">
        <v>36.93</v>
      </c>
      <c r="D2046">
        <v>1</v>
      </c>
      <c r="E2046">
        <v>46009</v>
      </c>
      <c r="F2046" t="s">
        <v>1344</v>
      </c>
      <c r="G2046">
        <v>84</v>
      </c>
      <c r="H2046" t="s">
        <v>1388</v>
      </c>
      <c r="I2046" t="s">
        <v>1530</v>
      </c>
      <c r="J2046" t="s">
        <v>1461</v>
      </c>
      <c r="K2046" t="s">
        <v>1346</v>
      </c>
    </row>
    <row r="2047" spans="1:11" x14ac:dyDescent="0.35">
      <c r="A2047">
        <v>10420</v>
      </c>
      <c r="B2047">
        <v>15</v>
      </c>
      <c r="C2047">
        <v>43.49</v>
      </c>
      <c r="D2047">
        <v>3</v>
      </c>
      <c r="E2047">
        <v>45379</v>
      </c>
      <c r="F2047" t="s">
        <v>1397</v>
      </c>
      <c r="G2047">
        <v>77</v>
      </c>
      <c r="H2047" t="s">
        <v>1370</v>
      </c>
      <c r="I2047" t="s">
        <v>1530</v>
      </c>
      <c r="J2047" t="s">
        <v>1461</v>
      </c>
      <c r="K2047" t="s">
        <v>1350</v>
      </c>
    </row>
    <row r="2048" spans="1:11" x14ac:dyDescent="0.35">
      <c r="A2048">
        <v>10104</v>
      </c>
      <c r="B2048">
        <v>26</v>
      </c>
      <c r="C2048">
        <v>100</v>
      </c>
      <c r="D2048">
        <v>5</v>
      </c>
      <c r="E2048">
        <v>45357</v>
      </c>
      <c r="F2048" t="s">
        <v>1344</v>
      </c>
      <c r="G2048">
        <v>34</v>
      </c>
      <c r="H2048" t="s">
        <v>1374</v>
      </c>
      <c r="I2048" t="s">
        <v>1531</v>
      </c>
      <c r="J2048" t="s">
        <v>1376</v>
      </c>
      <c r="K2048" t="s">
        <v>1350</v>
      </c>
    </row>
    <row r="2049" spans="1:11" x14ac:dyDescent="0.35">
      <c r="A2049">
        <v>10115</v>
      </c>
      <c r="B2049">
        <v>44</v>
      </c>
      <c r="C2049">
        <v>100</v>
      </c>
      <c r="D2049">
        <v>1</v>
      </c>
      <c r="E2049">
        <v>45545</v>
      </c>
      <c r="F2049" t="s">
        <v>1344</v>
      </c>
      <c r="G2049">
        <v>20</v>
      </c>
      <c r="H2049" t="s">
        <v>1380</v>
      </c>
      <c r="I2049" t="s">
        <v>1531</v>
      </c>
      <c r="J2049" t="s">
        <v>1376</v>
      </c>
      <c r="K2049" t="s">
        <v>1350</v>
      </c>
    </row>
    <row r="2050" spans="1:11" x14ac:dyDescent="0.35">
      <c r="A2050">
        <v>10127</v>
      </c>
      <c r="B2050">
        <v>20</v>
      </c>
      <c r="C2050">
        <v>96.99</v>
      </c>
      <c r="D2050">
        <v>7</v>
      </c>
      <c r="E2050">
        <v>45314</v>
      </c>
      <c r="F2050" t="s">
        <v>1344</v>
      </c>
      <c r="G2050">
        <v>60</v>
      </c>
      <c r="H2050" t="s">
        <v>1437</v>
      </c>
      <c r="I2050" t="s">
        <v>1531</v>
      </c>
      <c r="J2050" t="s">
        <v>1376</v>
      </c>
      <c r="K2050" t="s">
        <v>1368</v>
      </c>
    </row>
    <row r="2051" spans="1:11" x14ac:dyDescent="0.35">
      <c r="A2051">
        <v>10141</v>
      </c>
      <c r="B2051">
        <v>40</v>
      </c>
      <c r="C2051">
        <v>94.62</v>
      </c>
      <c r="D2051">
        <v>1</v>
      </c>
      <c r="E2051">
        <v>45607</v>
      </c>
      <c r="F2051" t="s">
        <v>1344</v>
      </c>
      <c r="G2051">
        <v>79</v>
      </c>
      <c r="H2051" t="s">
        <v>1435</v>
      </c>
      <c r="I2051" t="s">
        <v>1531</v>
      </c>
      <c r="J2051" t="s">
        <v>1376</v>
      </c>
      <c r="K2051" t="s">
        <v>1346</v>
      </c>
    </row>
    <row r="2052" spans="1:11" x14ac:dyDescent="0.35">
      <c r="A2052">
        <v>10152</v>
      </c>
      <c r="B2052">
        <v>23</v>
      </c>
      <c r="C2052">
        <v>100</v>
      </c>
      <c r="D2052">
        <v>3</v>
      </c>
      <c r="E2052">
        <v>45856</v>
      </c>
      <c r="F2052" t="s">
        <v>1344</v>
      </c>
      <c r="G2052">
        <v>7</v>
      </c>
      <c r="H2052" t="s">
        <v>1381</v>
      </c>
      <c r="I2052" t="s">
        <v>1531</v>
      </c>
      <c r="J2052" t="s">
        <v>1376</v>
      </c>
      <c r="K2052" t="s">
        <v>1350</v>
      </c>
    </row>
    <row r="2053" spans="1:11" x14ac:dyDescent="0.35">
      <c r="A2053">
        <v>10165</v>
      </c>
      <c r="B2053">
        <v>24</v>
      </c>
      <c r="C2053">
        <v>99.36</v>
      </c>
      <c r="D2053">
        <v>8</v>
      </c>
      <c r="E2053">
        <v>45764</v>
      </c>
      <c r="F2053" t="s">
        <v>1344</v>
      </c>
      <c r="G2053">
        <v>32</v>
      </c>
      <c r="H2053" t="s">
        <v>1379</v>
      </c>
      <c r="I2053" t="s">
        <v>1531</v>
      </c>
      <c r="J2053" t="s">
        <v>1376</v>
      </c>
      <c r="K2053" t="s">
        <v>1368</v>
      </c>
    </row>
    <row r="2054" spans="1:11" x14ac:dyDescent="0.35">
      <c r="A2054">
        <v>10176</v>
      </c>
      <c r="B2054">
        <v>29</v>
      </c>
      <c r="C2054">
        <v>100</v>
      </c>
      <c r="D2054">
        <v>7</v>
      </c>
      <c r="E2054">
        <v>45463</v>
      </c>
      <c r="F2054" t="s">
        <v>1344</v>
      </c>
      <c r="G2054">
        <v>47</v>
      </c>
      <c r="H2054" t="s">
        <v>1432</v>
      </c>
      <c r="I2054" t="s">
        <v>1531</v>
      </c>
      <c r="J2054" t="s">
        <v>1376</v>
      </c>
      <c r="K2054" t="s">
        <v>1368</v>
      </c>
    </row>
    <row r="2055" spans="1:11" x14ac:dyDescent="0.35">
      <c r="A2055">
        <v>10184</v>
      </c>
      <c r="B2055">
        <v>49</v>
      </c>
      <c r="C2055">
        <v>100</v>
      </c>
      <c r="D2055">
        <v>2</v>
      </c>
      <c r="E2055">
        <v>45573</v>
      </c>
      <c r="F2055" t="s">
        <v>1344</v>
      </c>
      <c r="G2055">
        <v>43</v>
      </c>
      <c r="H2055" t="s">
        <v>1452</v>
      </c>
      <c r="I2055" t="s">
        <v>1531</v>
      </c>
      <c r="J2055" t="s">
        <v>1376</v>
      </c>
      <c r="K2055" t="s">
        <v>1350</v>
      </c>
    </row>
    <row r="2056" spans="1:11" x14ac:dyDescent="0.35">
      <c r="A2056">
        <v>10195</v>
      </c>
      <c r="B2056">
        <v>34</v>
      </c>
      <c r="C2056">
        <v>100</v>
      </c>
      <c r="D2056">
        <v>2</v>
      </c>
      <c r="E2056">
        <v>45302</v>
      </c>
      <c r="F2056" t="s">
        <v>1344</v>
      </c>
      <c r="G2056">
        <v>55</v>
      </c>
      <c r="H2056" t="s">
        <v>1402</v>
      </c>
      <c r="I2056" t="s">
        <v>1531</v>
      </c>
      <c r="J2056" t="s">
        <v>1376</v>
      </c>
      <c r="K2056" t="s">
        <v>1350</v>
      </c>
    </row>
    <row r="2057" spans="1:11" x14ac:dyDescent="0.35">
      <c r="A2057">
        <v>10207</v>
      </c>
      <c r="B2057">
        <v>28</v>
      </c>
      <c r="C2057">
        <v>100</v>
      </c>
      <c r="D2057">
        <v>3</v>
      </c>
      <c r="E2057">
        <v>45955</v>
      </c>
      <c r="F2057" t="s">
        <v>1344</v>
      </c>
      <c r="G2057">
        <v>30</v>
      </c>
      <c r="H2057" t="s">
        <v>1425</v>
      </c>
      <c r="I2057" t="s">
        <v>1531</v>
      </c>
      <c r="J2057" t="s">
        <v>1376</v>
      </c>
      <c r="K2057" t="s">
        <v>1350</v>
      </c>
    </row>
    <row r="2058" spans="1:11" x14ac:dyDescent="0.35">
      <c r="A2058">
        <v>10220</v>
      </c>
      <c r="B2058">
        <v>37</v>
      </c>
      <c r="C2058">
        <v>100</v>
      </c>
      <c r="D2058">
        <v>7</v>
      </c>
      <c r="E2058">
        <v>45160</v>
      </c>
      <c r="F2058" t="s">
        <v>1344</v>
      </c>
      <c r="G2058">
        <v>21</v>
      </c>
      <c r="H2058" t="s">
        <v>1438</v>
      </c>
      <c r="I2058" t="s">
        <v>1531</v>
      </c>
      <c r="J2058" t="s">
        <v>1376</v>
      </c>
      <c r="K2058" t="s">
        <v>1368</v>
      </c>
    </row>
    <row r="2059" spans="1:11" x14ac:dyDescent="0.35">
      <c r="A2059">
        <v>10230</v>
      </c>
      <c r="B2059">
        <v>45</v>
      </c>
      <c r="C2059">
        <v>100</v>
      </c>
      <c r="D2059">
        <v>5</v>
      </c>
      <c r="E2059">
        <v>45434</v>
      </c>
      <c r="F2059" t="s">
        <v>1344</v>
      </c>
      <c r="G2059">
        <v>14</v>
      </c>
      <c r="H2059" t="s">
        <v>1434</v>
      </c>
      <c r="I2059" t="s">
        <v>1531</v>
      </c>
      <c r="J2059" t="s">
        <v>1376</v>
      </c>
      <c r="K2059" t="s">
        <v>1368</v>
      </c>
    </row>
    <row r="2060" spans="1:11" x14ac:dyDescent="0.35">
      <c r="A2060">
        <v>10246</v>
      </c>
      <c r="B2060">
        <v>46</v>
      </c>
      <c r="C2060">
        <v>100</v>
      </c>
      <c r="D2060">
        <v>1</v>
      </c>
      <c r="E2060">
        <v>45284</v>
      </c>
      <c r="F2060" t="s">
        <v>1344</v>
      </c>
      <c r="G2060">
        <v>34</v>
      </c>
      <c r="H2060" t="s">
        <v>1374</v>
      </c>
      <c r="I2060" t="s">
        <v>1531</v>
      </c>
      <c r="J2060" t="s">
        <v>1376</v>
      </c>
      <c r="K2060" t="s">
        <v>1350</v>
      </c>
    </row>
    <row r="2061" spans="1:11" x14ac:dyDescent="0.35">
      <c r="A2061">
        <v>10271</v>
      </c>
      <c r="B2061">
        <v>22</v>
      </c>
      <c r="C2061">
        <v>100</v>
      </c>
      <c r="D2061">
        <v>1</v>
      </c>
      <c r="E2061">
        <v>45284</v>
      </c>
      <c r="F2061" t="s">
        <v>1344</v>
      </c>
      <c r="G2061">
        <v>57</v>
      </c>
      <c r="H2061" t="s">
        <v>1392</v>
      </c>
      <c r="I2061" t="s">
        <v>1531</v>
      </c>
      <c r="J2061" t="s">
        <v>1376</v>
      </c>
      <c r="K2061" t="s">
        <v>1350</v>
      </c>
    </row>
    <row r="2062" spans="1:11" x14ac:dyDescent="0.35">
      <c r="A2062">
        <v>10282</v>
      </c>
      <c r="B2062">
        <v>39</v>
      </c>
      <c r="C2062">
        <v>100</v>
      </c>
      <c r="D2062">
        <v>10</v>
      </c>
      <c r="E2062">
        <v>45917</v>
      </c>
      <c r="F2062" t="s">
        <v>1344</v>
      </c>
      <c r="G2062">
        <v>57</v>
      </c>
      <c r="H2062" t="s">
        <v>1392</v>
      </c>
      <c r="I2062" t="s">
        <v>1531</v>
      </c>
      <c r="J2062" t="s">
        <v>1376</v>
      </c>
      <c r="K2062" t="s">
        <v>1368</v>
      </c>
    </row>
    <row r="2063" spans="1:11" x14ac:dyDescent="0.35">
      <c r="A2063">
        <v>10292</v>
      </c>
      <c r="B2063">
        <v>27</v>
      </c>
      <c r="C2063">
        <v>100</v>
      </c>
      <c r="D2063">
        <v>4</v>
      </c>
      <c r="E2063">
        <v>45639</v>
      </c>
      <c r="F2063" t="s">
        <v>1344</v>
      </c>
      <c r="G2063">
        <v>46</v>
      </c>
      <c r="H2063" t="s">
        <v>1347</v>
      </c>
      <c r="I2063" t="s">
        <v>1531</v>
      </c>
      <c r="J2063" t="s">
        <v>1376</v>
      </c>
      <c r="K2063" t="s">
        <v>1346</v>
      </c>
    </row>
    <row r="2064" spans="1:11" x14ac:dyDescent="0.35">
      <c r="A2064">
        <v>10305</v>
      </c>
      <c r="B2064">
        <v>36</v>
      </c>
      <c r="C2064">
        <v>100</v>
      </c>
      <c r="D2064">
        <v>1</v>
      </c>
      <c r="E2064">
        <v>45978</v>
      </c>
      <c r="F2064" t="s">
        <v>1344</v>
      </c>
      <c r="G2064">
        <v>50</v>
      </c>
      <c r="H2064" t="s">
        <v>1364</v>
      </c>
      <c r="I2064" t="s">
        <v>1531</v>
      </c>
      <c r="J2064" t="s">
        <v>1376</v>
      </c>
      <c r="K2064" t="s">
        <v>1350</v>
      </c>
    </row>
    <row r="2065" spans="1:11" x14ac:dyDescent="0.35">
      <c r="A2065">
        <v>10314</v>
      </c>
      <c r="B2065">
        <v>38</v>
      </c>
      <c r="C2065">
        <v>100</v>
      </c>
      <c r="D2065">
        <v>10</v>
      </c>
      <c r="E2065">
        <v>45395</v>
      </c>
      <c r="F2065" t="s">
        <v>1344</v>
      </c>
      <c r="G2065">
        <v>41</v>
      </c>
      <c r="H2065" t="s">
        <v>1441</v>
      </c>
      <c r="I2065" t="s">
        <v>1531</v>
      </c>
      <c r="J2065" t="s">
        <v>1376</v>
      </c>
      <c r="K2065" t="s">
        <v>1368</v>
      </c>
    </row>
    <row r="2066" spans="1:11" x14ac:dyDescent="0.35">
      <c r="A2066">
        <v>10325</v>
      </c>
      <c r="B2066">
        <v>44</v>
      </c>
      <c r="C2066">
        <v>100</v>
      </c>
      <c r="D2066">
        <v>5</v>
      </c>
      <c r="E2066">
        <v>46001</v>
      </c>
      <c r="F2066" t="s">
        <v>1344</v>
      </c>
      <c r="G2066">
        <v>12</v>
      </c>
      <c r="H2066" t="s">
        <v>1366</v>
      </c>
      <c r="I2066" t="s">
        <v>1531</v>
      </c>
      <c r="J2066" t="s">
        <v>1376</v>
      </c>
      <c r="K2066" t="s">
        <v>1350</v>
      </c>
    </row>
    <row r="2067" spans="1:11" x14ac:dyDescent="0.35">
      <c r="A2067">
        <v>10336</v>
      </c>
      <c r="B2067">
        <v>31</v>
      </c>
      <c r="C2067">
        <v>100</v>
      </c>
      <c r="D2067">
        <v>5</v>
      </c>
      <c r="E2067">
        <v>45539</v>
      </c>
      <c r="F2067" t="s">
        <v>1344</v>
      </c>
      <c r="G2067">
        <v>44</v>
      </c>
      <c r="H2067" t="s">
        <v>1422</v>
      </c>
      <c r="I2067" t="s">
        <v>1531</v>
      </c>
      <c r="J2067" t="s">
        <v>1376</v>
      </c>
      <c r="K2067" t="s">
        <v>1346</v>
      </c>
    </row>
    <row r="2068" spans="1:11" x14ac:dyDescent="0.35">
      <c r="A2068">
        <v>10349</v>
      </c>
      <c r="B2068">
        <v>23</v>
      </c>
      <c r="C2068">
        <v>100</v>
      </c>
      <c r="D2068">
        <v>2</v>
      </c>
      <c r="E2068">
        <v>45340</v>
      </c>
      <c r="F2068" t="s">
        <v>1344</v>
      </c>
      <c r="G2068">
        <v>60</v>
      </c>
      <c r="H2068" t="s">
        <v>1437</v>
      </c>
      <c r="I2068" t="s">
        <v>1531</v>
      </c>
      <c r="J2068" t="s">
        <v>1376</v>
      </c>
      <c r="K2068" t="s">
        <v>1350</v>
      </c>
    </row>
    <row r="2069" spans="1:11" x14ac:dyDescent="0.35">
      <c r="A2069">
        <v>10359</v>
      </c>
      <c r="B2069">
        <v>22</v>
      </c>
      <c r="C2069">
        <v>100</v>
      </c>
      <c r="D2069">
        <v>7</v>
      </c>
      <c r="E2069">
        <v>45908</v>
      </c>
      <c r="F2069" t="s">
        <v>1344</v>
      </c>
      <c r="G2069">
        <v>68</v>
      </c>
      <c r="H2069" t="s">
        <v>1349</v>
      </c>
      <c r="I2069" t="s">
        <v>1531</v>
      </c>
      <c r="J2069" t="s">
        <v>1376</v>
      </c>
      <c r="K2069" t="s">
        <v>1346</v>
      </c>
    </row>
    <row r="2070" spans="1:11" x14ac:dyDescent="0.35">
      <c r="A2070">
        <v>10371</v>
      </c>
      <c r="B2070">
        <v>28</v>
      </c>
      <c r="C2070">
        <v>50.32</v>
      </c>
      <c r="D2070">
        <v>9</v>
      </c>
      <c r="E2070">
        <v>45340</v>
      </c>
      <c r="F2070" t="s">
        <v>1344</v>
      </c>
      <c r="G2070">
        <v>57</v>
      </c>
      <c r="H2070" t="s">
        <v>1392</v>
      </c>
      <c r="I2070" t="s">
        <v>1531</v>
      </c>
      <c r="J2070" t="s">
        <v>1376</v>
      </c>
      <c r="K2070" t="s">
        <v>1350</v>
      </c>
    </row>
    <row r="2071" spans="1:11" x14ac:dyDescent="0.35">
      <c r="A2071">
        <v>10383</v>
      </c>
      <c r="B2071">
        <v>21</v>
      </c>
      <c r="C2071">
        <v>93.91</v>
      </c>
      <c r="D2071">
        <v>4</v>
      </c>
      <c r="E2071">
        <v>45775</v>
      </c>
      <c r="F2071" t="s">
        <v>1344</v>
      </c>
      <c r="G2071">
        <v>34</v>
      </c>
      <c r="H2071" t="s">
        <v>1374</v>
      </c>
      <c r="I2071" t="s">
        <v>1531</v>
      </c>
      <c r="J2071" t="s">
        <v>1376</v>
      </c>
      <c r="K2071" t="s">
        <v>1350</v>
      </c>
    </row>
    <row r="2072" spans="1:11" x14ac:dyDescent="0.35">
      <c r="A2072">
        <v>10394</v>
      </c>
      <c r="B2072">
        <v>37</v>
      </c>
      <c r="C2072">
        <v>100</v>
      </c>
      <c r="D2072">
        <v>7</v>
      </c>
      <c r="E2072">
        <v>45937</v>
      </c>
      <c r="F2072" t="s">
        <v>1344</v>
      </c>
      <c r="G2072">
        <v>34</v>
      </c>
      <c r="H2072" t="s">
        <v>1374</v>
      </c>
      <c r="I2072" t="s">
        <v>1531</v>
      </c>
      <c r="J2072" t="s">
        <v>1376</v>
      </c>
      <c r="K2072" t="s">
        <v>1350</v>
      </c>
    </row>
    <row r="2073" spans="1:11" x14ac:dyDescent="0.35">
      <c r="A2073">
        <v>10412</v>
      </c>
      <c r="B2073">
        <v>31</v>
      </c>
      <c r="C2073">
        <v>100</v>
      </c>
      <c r="D2073">
        <v>1</v>
      </c>
      <c r="E2073">
        <v>44987</v>
      </c>
      <c r="F2073" t="s">
        <v>1344</v>
      </c>
      <c r="G2073">
        <v>34</v>
      </c>
      <c r="H2073" t="s">
        <v>1374</v>
      </c>
      <c r="I2073" t="s">
        <v>1531</v>
      </c>
      <c r="J2073" t="s">
        <v>1376</v>
      </c>
      <c r="K2073" t="s">
        <v>1350</v>
      </c>
    </row>
    <row r="2074" spans="1:11" x14ac:dyDescent="0.35">
      <c r="A2074">
        <v>10103</v>
      </c>
      <c r="B2074">
        <v>25</v>
      </c>
      <c r="C2074">
        <v>100</v>
      </c>
      <c r="D2074">
        <v>15</v>
      </c>
      <c r="E2074">
        <v>45208</v>
      </c>
      <c r="F2074" t="s">
        <v>1344</v>
      </c>
      <c r="G2074">
        <v>12</v>
      </c>
      <c r="H2074" t="s">
        <v>1366</v>
      </c>
      <c r="I2074" t="s">
        <v>1532</v>
      </c>
      <c r="J2074" t="s">
        <v>1461</v>
      </c>
      <c r="K2074" t="s">
        <v>1350</v>
      </c>
    </row>
    <row r="2075" spans="1:11" x14ac:dyDescent="0.35">
      <c r="A2075">
        <v>10111</v>
      </c>
      <c r="B2075">
        <v>26</v>
      </c>
      <c r="C2075">
        <v>86.68</v>
      </c>
      <c r="D2075">
        <v>3</v>
      </c>
      <c r="E2075">
        <v>45354</v>
      </c>
      <c r="F2075" t="s">
        <v>1344</v>
      </c>
      <c r="G2075">
        <v>58</v>
      </c>
      <c r="H2075" t="s">
        <v>1357</v>
      </c>
      <c r="I2075" t="s">
        <v>1532</v>
      </c>
      <c r="J2075" t="s">
        <v>1461</v>
      </c>
      <c r="K2075" t="s">
        <v>1350</v>
      </c>
    </row>
    <row r="2076" spans="1:11" x14ac:dyDescent="0.35">
      <c r="A2076">
        <v>10126</v>
      </c>
      <c r="B2076">
        <v>34</v>
      </c>
      <c r="C2076">
        <v>100</v>
      </c>
      <c r="D2076">
        <v>15</v>
      </c>
      <c r="E2076">
        <v>45271</v>
      </c>
      <c r="F2076" t="s">
        <v>1344</v>
      </c>
      <c r="G2076">
        <v>25</v>
      </c>
      <c r="H2076" t="s">
        <v>1378</v>
      </c>
      <c r="I2076" t="s">
        <v>1532</v>
      </c>
      <c r="J2076" t="s">
        <v>1461</v>
      </c>
      <c r="K2076" t="s">
        <v>1368</v>
      </c>
    </row>
    <row r="2077" spans="1:11" x14ac:dyDescent="0.35">
      <c r="A2077">
        <v>10139</v>
      </c>
      <c r="B2077">
        <v>29</v>
      </c>
      <c r="C2077">
        <v>100</v>
      </c>
      <c r="D2077">
        <v>4</v>
      </c>
      <c r="E2077">
        <v>45126</v>
      </c>
      <c r="F2077" t="s">
        <v>1344</v>
      </c>
      <c r="G2077">
        <v>77</v>
      </c>
      <c r="H2077" t="s">
        <v>1370</v>
      </c>
      <c r="I2077" t="s">
        <v>1532</v>
      </c>
      <c r="J2077" t="s">
        <v>1461</v>
      </c>
      <c r="K2077" t="s">
        <v>1350</v>
      </c>
    </row>
    <row r="2078" spans="1:11" x14ac:dyDescent="0.35">
      <c r="A2078">
        <v>10149</v>
      </c>
      <c r="B2078">
        <v>20</v>
      </c>
      <c r="C2078">
        <v>90.57</v>
      </c>
      <c r="D2078">
        <v>1</v>
      </c>
      <c r="E2078">
        <v>45855</v>
      </c>
      <c r="F2078" t="s">
        <v>1344</v>
      </c>
      <c r="G2078">
        <v>75</v>
      </c>
      <c r="H2078" t="s">
        <v>1453</v>
      </c>
      <c r="I2078" t="s">
        <v>1532</v>
      </c>
      <c r="J2078" t="s">
        <v>1461</v>
      </c>
      <c r="K2078" t="s">
        <v>1350</v>
      </c>
    </row>
    <row r="2079" spans="1:11" x14ac:dyDescent="0.35">
      <c r="A2079">
        <v>10163</v>
      </c>
      <c r="B2079">
        <v>42</v>
      </c>
      <c r="C2079">
        <v>91.55</v>
      </c>
      <c r="D2079">
        <v>5</v>
      </c>
      <c r="E2079">
        <v>44966</v>
      </c>
      <c r="F2079" t="s">
        <v>1344</v>
      </c>
      <c r="G2079">
        <v>20</v>
      </c>
      <c r="H2079" t="s">
        <v>1380</v>
      </c>
      <c r="I2079" t="s">
        <v>1532</v>
      </c>
      <c r="J2079" t="s">
        <v>1461</v>
      </c>
      <c r="K2079" t="s">
        <v>1350</v>
      </c>
    </row>
    <row r="2080" spans="1:11" x14ac:dyDescent="0.35">
      <c r="A2080">
        <v>10173</v>
      </c>
      <c r="B2080">
        <v>22</v>
      </c>
      <c r="C2080">
        <v>100</v>
      </c>
      <c r="D2080">
        <v>3</v>
      </c>
      <c r="E2080">
        <v>45889</v>
      </c>
      <c r="F2080" t="s">
        <v>1344</v>
      </c>
      <c r="G2080">
        <v>69</v>
      </c>
      <c r="H2080" t="s">
        <v>1462</v>
      </c>
      <c r="I2080" t="s">
        <v>1532</v>
      </c>
      <c r="J2080" t="s">
        <v>1461</v>
      </c>
      <c r="K2080" t="s">
        <v>1350</v>
      </c>
    </row>
    <row r="2081" spans="1:11" x14ac:dyDescent="0.35">
      <c r="A2081">
        <v>10183</v>
      </c>
      <c r="B2081">
        <v>47</v>
      </c>
      <c r="C2081">
        <v>100</v>
      </c>
      <c r="D2081">
        <v>12</v>
      </c>
      <c r="E2081">
        <v>45306</v>
      </c>
      <c r="F2081" t="s">
        <v>1344</v>
      </c>
      <c r="G2081">
        <v>19</v>
      </c>
      <c r="H2081" t="s">
        <v>1382</v>
      </c>
      <c r="I2081" t="s">
        <v>1532</v>
      </c>
      <c r="J2081" t="s">
        <v>1461</v>
      </c>
      <c r="K2081" t="s">
        <v>1350</v>
      </c>
    </row>
    <row r="2082" spans="1:11" x14ac:dyDescent="0.35">
      <c r="A2082">
        <v>10193</v>
      </c>
      <c r="B2082">
        <v>20</v>
      </c>
      <c r="C2082">
        <v>100</v>
      </c>
      <c r="D2082">
        <v>4</v>
      </c>
      <c r="E2082">
        <v>44971</v>
      </c>
      <c r="F2082" t="s">
        <v>1344</v>
      </c>
      <c r="G2082">
        <v>5</v>
      </c>
      <c r="H2082" t="s">
        <v>1463</v>
      </c>
      <c r="I2082" t="s">
        <v>1532</v>
      </c>
      <c r="J2082" t="s">
        <v>1461</v>
      </c>
      <c r="K2082" t="s">
        <v>1350</v>
      </c>
    </row>
    <row r="2083" spans="1:11" x14ac:dyDescent="0.35">
      <c r="A2083">
        <v>10206</v>
      </c>
      <c r="B2083">
        <v>33</v>
      </c>
      <c r="C2083">
        <v>97.39</v>
      </c>
      <c r="D2083">
        <v>10</v>
      </c>
      <c r="E2083">
        <v>45630</v>
      </c>
      <c r="F2083" t="s">
        <v>1344</v>
      </c>
      <c r="G2083">
        <v>18</v>
      </c>
      <c r="H2083" t="s">
        <v>1384</v>
      </c>
      <c r="I2083" t="s">
        <v>1532</v>
      </c>
      <c r="J2083" t="s">
        <v>1461</v>
      </c>
      <c r="K2083" t="s">
        <v>1368</v>
      </c>
    </row>
    <row r="2084" spans="1:11" x14ac:dyDescent="0.35">
      <c r="A2084">
        <v>10215</v>
      </c>
      <c r="B2084">
        <v>39</v>
      </c>
      <c r="C2084">
        <v>90.57</v>
      </c>
      <c r="D2084">
        <v>7</v>
      </c>
      <c r="E2084">
        <v>45926</v>
      </c>
      <c r="F2084" t="s">
        <v>1344</v>
      </c>
      <c r="G2084">
        <v>92</v>
      </c>
      <c r="H2084" t="s">
        <v>1385</v>
      </c>
      <c r="I2084" t="s">
        <v>1532</v>
      </c>
      <c r="J2084" t="s">
        <v>1461</v>
      </c>
      <c r="K2084" t="s">
        <v>1350</v>
      </c>
    </row>
    <row r="2085" spans="1:11" x14ac:dyDescent="0.35">
      <c r="A2085">
        <v>10228</v>
      </c>
      <c r="B2085">
        <v>33</v>
      </c>
      <c r="C2085">
        <v>100</v>
      </c>
      <c r="D2085">
        <v>6</v>
      </c>
      <c r="E2085">
        <v>45960</v>
      </c>
      <c r="F2085" t="s">
        <v>1344</v>
      </c>
      <c r="G2085">
        <v>17</v>
      </c>
      <c r="H2085" t="s">
        <v>1386</v>
      </c>
      <c r="I2085" t="s">
        <v>1532</v>
      </c>
      <c r="J2085" t="s">
        <v>1461</v>
      </c>
      <c r="K2085" t="s">
        <v>1350</v>
      </c>
    </row>
    <row r="2086" spans="1:11" x14ac:dyDescent="0.35">
      <c r="A2086">
        <v>10244</v>
      </c>
      <c r="B2086">
        <v>40</v>
      </c>
      <c r="C2086">
        <v>86.68</v>
      </c>
      <c r="D2086">
        <v>4</v>
      </c>
      <c r="E2086">
        <v>45269</v>
      </c>
      <c r="F2086" t="s">
        <v>1344</v>
      </c>
      <c r="G2086">
        <v>34</v>
      </c>
      <c r="H2086" t="s">
        <v>1374</v>
      </c>
      <c r="I2086" t="s">
        <v>1532</v>
      </c>
      <c r="J2086" t="s">
        <v>1461</v>
      </c>
      <c r="K2086" t="s">
        <v>1350</v>
      </c>
    </row>
    <row r="2087" spans="1:11" x14ac:dyDescent="0.35">
      <c r="A2087">
        <v>10257</v>
      </c>
      <c r="B2087">
        <v>46</v>
      </c>
      <c r="C2087">
        <v>78.89</v>
      </c>
      <c r="D2087">
        <v>4</v>
      </c>
      <c r="E2087">
        <v>45535</v>
      </c>
      <c r="F2087" t="s">
        <v>1344</v>
      </c>
      <c r="G2087">
        <v>83</v>
      </c>
      <c r="H2087" t="s">
        <v>1419</v>
      </c>
      <c r="I2087" t="s">
        <v>1532</v>
      </c>
      <c r="J2087" t="s">
        <v>1461</v>
      </c>
      <c r="K2087" t="s">
        <v>1350</v>
      </c>
    </row>
    <row r="2088" spans="1:11" x14ac:dyDescent="0.35">
      <c r="A2088">
        <v>10269</v>
      </c>
      <c r="B2088">
        <v>48</v>
      </c>
      <c r="C2088">
        <v>97.39</v>
      </c>
      <c r="D2088">
        <v>2</v>
      </c>
      <c r="E2088">
        <v>45893</v>
      </c>
      <c r="F2088" t="s">
        <v>1344</v>
      </c>
      <c r="G2088">
        <v>72</v>
      </c>
      <c r="H2088" t="s">
        <v>1369</v>
      </c>
      <c r="I2088" t="s">
        <v>1532</v>
      </c>
      <c r="J2088" t="s">
        <v>1461</v>
      </c>
      <c r="K2088" t="s">
        <v>1346</v>
      </c>
    </row>
    <row r="2089" spans="1:11" x14ac:dyDescent="0.35">
      <c r="A2089">
        <v>10280</v>
      </c>
      <c r="B2089">
        <v>21</v>
      </c>
      <c r="C2089">
        <v>78.89</v>
      </c>
      <c r="D2089">
        <v>6</v>
      </c>
      <c r="E2089">
        <v>45089</v>
      </c>
      <c r="F2089" t="s">
        <v>1344</v>
      </c>
      <c r="G2089">
        <v>2</v>
      </c>
      <c r="H2089" t="s">
        <v>1389</v>
      </c>
      <c r="I2089" t="s">
        <v>1532</v>
      </c>
      <c r="J2089" t="s">
        <v>1461</v>
      </c>
      <c r="K2089" t="s">
        <v>1368</v>
      </c>
    </row>
    <row r="2090" spans="1:11" x14ac:dyDescent="0.35">
      <c r="A2090">
        <v>10290</v>
      </c>
      <c r="B2090">
        <v>45</v>
      </c>
      <c r="C2090">
        <v>100</v>
      </c>
      <c r="D2090">
        <v>1</v>
      </c>
      <c r="E2090">
        <v>45197</v>
      </c>
      <c r="F2090" t="s">
        <v>1344</v>
      </c>
      <c r="G2090">
        <v>10</v>
      </c>
      <c r="H2090" t="s">
        <v>1487</v>
      </c>
      <c r="I2090" t="s">
        <v>1532</v>
      </c>
      <c r="J2090" t="s">
        <v>1461</v>
      </c>
      <c r="K2090" t="s">
        <v>1346</v>
      </c>
    </row>
    <row r="2091" spans="1:11" x14ac:dyDescent="0.35">
      <c r="A2091">
        <v>10304</v>
      </c>
      <c r="B2091">
        <v>33</v>
      </c>
      <c r="C2091">
        <v>100</v>
      </c>
      <c r="D2091">
        <v>10</v>
      </c>
      <c r="E2091">
        <v>45881</v>
      </c>
      <c r="F2091" t="s">
        <v>1344</v>
      </c>
      <c r="G2091">
        <v>8</v>
      </c>
      <c r="H2091" t="s">
        <v>1391</v>
      </c>
      <c r="I2091" t="s">
        <v>1532</v>
      </c>
      <c r="J2091" t="s">
        <v>1461</v>
      </c>
      <c r="K2091" t="s">
        <v>1368</v>
      </c>
    </row>
    <row r="2092" spans="1:11" x14ac:dyDescent="0.35">
      <c r="A2092">
        <v>10312</v>
      </c>
      <c r="B2092">
        <v>44</v>
      </c>
      <c r="C2092">
        <v>100</v>
      </c>
      <c r="D2092">
        <v>7</v>
      </c>
      <c r="E2092">
        <v>44990</v>
      </c>
      <c r="F2092" t="s">
        <v>1344</v>
      </c>
      <c r="G2092">
        <v>57</v>
      </c>
      <c r="H2092" t="s">
        <v>1392</v>
      </c>
      <c r="I2092" t="s">
        <v>1532</v>
      </c>
      <c r="J2092" t="s">
        <v>1461</v>
      </c>
      <c r="K2092" t="s">
        <v>1368</v>
      </c>
    </row>
    <row r="2093" spans="1:11" x14ac:dyDescent="0.35">
      <c r="A2093">
        <v>10324</v>
      </c>
      <c r="B2093">
        <v>33</v>
      </c>
      <c r="C2093">
        <v>100</v>
      </c>
      <c r="D2093">
        <v>3</v>
      </c>
      <c r="E2093">
        <v>45202</v>
      </c>
      <c r="F2093" t="s">
        <v>1344</v>
      </c>
      <c r="G2093">
        <v>90</v>
      </c>
      <c r="H2093" t="s">
        <v>1360</v>
      </c>
      <c r="I2093" t="s">
        <v>1532</v>
      </c>
      <c r="J2093" t="s">
        <v>1461</v>
      </c>
      <c r="K2093" t="s">
        <v>1346</v>
      </c>
    </row>
    <row r="2094" spans="1:11" x14ac:dyDescent="0.35">
      <c r="A2094">
        <v>10333</v>
      </c>
      <c r="B2094">
        <v>39</v>
      </c>
      <c r="C2094">
        <v>100</v>
      </c>
      <c r="D2094">
        <v>1</v>
      </c>
      <c r="E2094">
        <v>45645</v>
      </c>
      <c r="F2094" t="s">
        <v>1344</v>
      </c>
      <c r="G2094">
        <v>58</v>
      </c>
      <c r="H2094" t="s">
        <v>1357</v>
      </c>
      <c r="I2094" t="s">
        <v>1532</v>
      </c>
      <c r="J2094" t="s">
        <v>1461</v>
      </c>
      <c r="K2094" t="s">
        <v>1350</v>
      </c>
    </row>
    <row r="2095" spans="1:11" x14ac:dyDescent="0.35">
      <c r="A2095">
        <v>10348</v>
      </c>
      <c r="B2095">
        <v>39</v>
      </c>
      <c r="C2095">
        <v>50.31</v>
      </c>
      <c r="D2095">
        <v>2</v>
      </c>
      <c r="E2095">
        <v>45573</v>
      </c>
      <c r="F2095" t="s">
        <v>1344</v>
      </c>
      <c r="G2095">
        <v>25</v>
      </c>
      <c r="H2095" t="s">
        <v>1378</v>
      </c>
      <c r="I2095" t="s">
        <v>1532</v>
      </c>
      <c r="J2095" t="s">
        <v>1461</v>
      </c>
      <c r="K2095" t="s">
        <v>1346</v>
      </c>
    </row>
    <row r="2096" spans="1:11" x14ac:dyDescent="0.35">
      <c r="A2096">
        <v>10358</v>
      </c>
      <c r="B2096">
        <v>41</v>
      </c>
      <c r="C2096">
        <v>100</v>
      </c>
      <c r="D2096">
        <v>6</v>
      </c>
      <c r="E2096">
        <v>45157</v>
      </c>
      <c r="F2096" t="s">
        <v>1344</v>
      </c>
      <c r="G2096">
        <v>34</v>
      </c>
      <c r="H2096" t="s">
        <v>1374</v>
      </c>
      <c r="I2096" t="s">
        <v>1532</v>
      </c>
      <c r="J2096" t="s">
        <v>1461</v>
      </c>
      <c r="K2096" t="s">
        <v>1346</v>
      </c>
    </row>
    <row r="2097" spans="1:11" x14ac:dyDescent="0.35">
      <c r="A2097">
        <v>10369</v>
      </c>
      <c r="B2097">
        <v>40</v>
      </c>
      <c r="C2097">
        <v>86.92</v>
      </c>
      <c r="D2097">
        <v>3</v>
      </c>
      <c r="E2097">
        <v>45858</v>
      </c>
      <c r="F2097" t="s">
        <v>1344</v>
      </c>
      <c r="G2097">
        <v>23</v>
      </c>
      <c r="H2097" t="s">
        <v>1394</v>
      </c>
      <c r="I2097" t="s">
        <v>1532</v>
      </c>
      <c r="J2097" t="s">
        <v>1461</v>
      </c>
      <c r="K2097" t="s">
        <v>1350</v>
      </c>
    </row>
    <row r="2098" spans="1:11" x14ac:dyDescent="0.35">
      <c r="A2098">
        <v>10382</v>
      </c>
      <c r="B2098">
        <v>33</v>
      </c>
      <c r="C2098">
        <v>100</v>
      </c>
      <c r="D2098">
        <v>4</v>
      </c>
      <c r="E2098">
        <v>45389</v>
      </c>
      <c r="F2098" t="s">
        <v>1344</v>
      </c>
      <c r="G2098">
        <v>57</v>
      </c>
      <c r="H2098" t="s">
        <v>1392</v>
      </c>
      <c r="I2098" t="s">
        <v>1532</v>
      </c>
      <c r="J2098" t="s">
        <v>1461</v>
      </c>
      <c r="K2098" t="s">
        <v>1350</v>
      </c>
    </row>
    <row r="2099" spans="1:11" x14ac:dyDescent="0.35">
      <c r="A2099">
        <v>10423</v>
      </c>
      <c r="B2099">
        <v>28</v>
      </c>
      <c r="C2099">
        <v>78.89</v>
      </c>
      <c r="D2099">
        <v>4</v>
      </c>
      <c r="E2099">
        <v>45067</v>
      </c>
      <c r="F2099" t="s">
        <v>1397</v>
      </c>
      <c r="G2099">
        <v>66</v>
      </c>
      <c r="H2099" t="s">
        <v>1414</v>
      </c>
      <c r="I2099" t="s">
        <v>1532</v>
      </c>
      <c r="J2099" t="s">
        <v>1461</v>
      </c>
      <c r="K2099" t="s">
        <v>1346</v>
      </c>
    </row>
    <row r="2100" spans="1:11" x14ac:dyDescent="0.35">
      <c r="A2100">
        <v>10106</v>
      </c>
      <c r="B2100">
        <v>26</v>
      </c>
      <c r="C2100">
        <v>63.76</v>
      </c>
      <c r="D2100">
        <v>3</v>
      </c>
      <c r="E2100">
        <v>45474</v>
      </c>
      <c r="F2100" t="s">
        <v>1344</v>
      </c>
      <c r="G2100">
        <v>69</v>
      </c>
      <c r="H2100" t="s">
        <v>1462</v>
      </c>
      <c r="I2100" t="s">
        <v>1533</v>
      </c>
      <c r="J2100" t="s">
        <v>1467</v>
      </c>
      <c r="K2100" t="s">
        <v>1350</v>
      </c>
    </row>
    <row r="2101" spans="1:11" x14ac:dyDescent="0.35">
      <c r="A2101">
        <v>10120</v>
      </c>
      <c r="B2101">
        <v>29</v>
      </c>
      <c r="C2101">
        <v>85.49</v>
      </c>
      <c r="D2101">
        <v>9</v>
      </c>
      <c r="E2101">
        <v>45188</v>
      </c>
      <c r="F2101" t="s">
        <v>1344</v>
      </c>
      <c r="G2101">
        <v>6</v>
      </c>
      <c r="H2101" t="s">
        <v>1359</v>
      </c>
      <c r="I2101" t="s">
        <v>1533</v>
      </c>
      <c r="J2101" t="s">
        <v>1467</v>
      </c>
      <c r="K2101" t="s">
        <v>1346</v>
      </c>
    </row>
    <row r="2102" spans="1:11" x14ac:dyDescent="0.35">
      <c r="A2102">
        <v>10133</v>
      </c>
      <c r="B2102">
        <v>46</v>
      </c>
      <c r="C2102">
        <v>77.52</v>
      </c>
      <c r="D2102">
        <v>4</v>
      </c>
      <c r="E2102">
        <v>45477</v>
      </c>
      <c r="F2102" t="s">
        <v>1344</v>
      </c>
      <c r="G2102">
        <v>34</v>
      </c>
      <c r="H2102" t="s">
        <v>1374</v>
      </c>
      <c r="I2102" t="s">
        <v>1533</v>
      </c>
      <c r="J2102" t="s">
        <v>1467</v>
      </c>
      <c r="K2102" t="s">
        <v>1350</v>
      </c>
    </row>
    <row r="2103" spans="1:11" x14ac:dyDescent="0.35">
      <c r="A2103">
        <v>10145</v>
      </c>
      <c r="B2103">
        <v>33</v>
      </c>
      <c r="C2103">
        <v>84.77</v>
      </c>
      <c r="D2103">
        <v>15</v>
      </c>
      <c r="E2103">
        <v>45422</v>
      </c>
      <c r="F2103" t="s">
        <v>1344</v>
      </c>
      <c r="G2103">
        <v>87</v>
      </c>
      <c r="H2103" t="s">
        <v>1352</v>
      </c>
      <c r="I2103" t="s">
        <v>1533</v>
      </c>
      <c r="J2103" t="s">
        <v>1467</v>
      </c>
      <c r="K2103" t="s">
        <v>1350</v>
      </c>
    </row>
    <row r="2104" spans="1:11" x14ac:dyDescent="0.35">
      <c r="A2104">
        <v>10168</v>
      </c>
      <c r="B2104">
        <v>48</v>
      </c>
      <c r="C2104">
        <v>78.25</v>
      </c>
      <c r="D2104">
        <v>10</v>
      </c>
      <c r="E2104">
        <v>45782</v>
      </c>
      <c r="F2104" t="s">
        <v>1344</v>
      </c>
      <c r="G2104">
        <v>81</v>
      </c>
      <c r="H2104" t="s">
        <v>1354</v>
      </c>
      <c r="I2104" t="s">
        <v>1533</v>
      </c>
      <c r="J2104" t="s">
        <v>1467</v>
      </c>
      <c r="K2104" t="s">
        <v>1350</v>
      </c>
    </row>
    <row r="2105" spans="1:11" x14ac:dyDescent="0.35">
      <c r="A2105">
        <v>10210</v>
      </c>
      <c r="B2105">
        <v>40</v>
      </c>
      <c r="C2105">
        <v>71</v>
      </c>
      <c r="D2105">
        <v>8</v>
      </c>
      <c r="E2105">
        <v>45559</v>
      </c>
      <c r="F2105" t="s">
        <v>1344</v>
      </c>
      <c r="G2105">
        <v>64</v>
      </c>
      <c r="H2105" t="s">
        <v>1399</v>
      </c>
      <c r="I2105" t="s">
        <v>1533</v>
      </c>
      <c r="J2105" t="s">
        <v>1467</v>
      </c>
      <c r="K2105" t="s">
        <v>1350</v>
      </c>
    </row>
    <row r="2106" spans="1:11" x14ac:dyDescent="0.35">
      <c r="A2106">
        <v>10223</v>
      </c>
      <c r="B2106">
        <v>23</v>
      </c>
      <c r="C2106">
        <v>74.62</v>
      </c>
      <c r="D2106">
        <v>10</v>
      </c>
      <c r="E2106">
        <v>45030</v>
      </c>
      <c r="F2106" t="s">
        <v>1344</v>
      </c>
      <c r="G2106">
        <v>6</v>
      </c>
      <c r="H2106" t="s">
        <v>1359</v>
      </c>
      <c r="I2106" t="s">
        <v>1533</v>
      </c>
      <c r="J2106" t="s">
        <v>1467</v>
      </c>
      <c r="K2106" t="s">
        <v>1350</v>
      </c>
    </row>
    <row r="2107" spans="1:11" x14ac:dyDescent="0.35">
      <c r="A2107">
        <v>10235</v>
      </c>
      <c r="B2107">
        <v>40</v>
      </c>
      <c r="C2107">
        <v>81.14</v>
      </c>
      <c r="D2107">
        <v>4</v>
      </c>
      <c r="E2107">
        <v>45732</v>
      </c>
      <c r="F2107" t="s">
        <v>1344</v>
      </c>
      <c r="G2107">
        <v>70</v>
      </c>
      <c r="H2107" t="s">
        <v>1415</v>
      </c>
      <c r="I2107" t="s">
        <v>1533</v>
      </c>
      <c r="J2107" t="s">
        <v>1467</v>
      </c>
      <c r="K2107" t="s">
        <v>1346</v>
      </c>
    </row>
    <row r="2108" spans="1:11" x14ac:dyDescent="0.35">
      <c r="A2108">
        <v>10250</v>
      </c>
      <c r="B2108">
        <v>37</v>
      </c>
      <c r="C2108">
        <v>74.62</v>
      </c>
      <c r="D2108">
        <v>5</v>
      </c>
      <c r="E2108">
        <v>45154</v>
      </c>
      <c r="F2108" t="s">
        <v>1344</v>
      </c>
      <c r="G2108">
        <v>83</v>
      </c>
      <c r="H2108" t="s">
        <v>1419</v>
      </c>
      <c r="I2108" t="s">
        <v>1533</v>
      </c>
      <c r="J2108" t="s">
        <v>1467</v>
      </c>
      <c r="K2108" t="s">
        <v>1368</v>
      </c>
    </row>
    <row r="2109" spans="1:11" x14ac:dyDescent="0.35">
      <c r="A2109">
        <v>10263</v>
      </c>
      <c r="B2109">
        <v>24</v>
      </c>
      <c r="C2109">
        <v>75.349999999999994</v>
      </c>
      <c r="D2109">
        <v>11</v>
      </c>
      <c r="E2109">
        <v>45727</v>
      </c>
      <c r="F2109" t="s">
        <v>1344</v>
      </c>
      <c r="G2109">
        <v>36</v>
      </c>
      <c r="H2109" t="s">
        <v>1362</v>
      </c>
      <c r="I2109" t="s">
        <v>1533</v>
      </c>
      <c r="J2109" t="s">
        <v>1467</v>
      </c>
      <c r="K2109" t="s">
        <v>1350</v>
      </c>
    </row>
    <row r="2110" spans="1:11" x14ac:dyDescent="0.35">
      <c r="A2110">
        <v>10275</v>
      </c>
      <c r="B2110">
        <v>27</v>
      </c>
      <c r="C2110">
        <v>62.31</v>
      </c>
      <c r="D2110">
        <v>10</v>
      </c>
      <c r="E2110">
        <v>45718</v>
      </c>
      <c r="F2110" t="s">
        <v>1344</v>
      </c>
      <c r="G2110">
        <v>45</v>
      </c>
      <c r="H2110" t="s">
        <v>1363</v>
      </c>
      <c r="I2110" t="s">
        <v>1533</v>
      </c>
      <c r="J2110" t="s">
        <v>1467</v>
      </c>
      <c r="K2110" t="s">
        <v>1350</v>
      </c>
    </row>
    <row r="2111" spans="1:11" x14ac:dyDescent="0.35">
      <c r="A2111">
        <v>10284</v>
      </c>
      <c r="B2111">
        <v>21</v>
      </c>
      <c r="C2111">
        <v>71</v>
      </c>
      <c r="D2111">
        <v>2</v>
      </c>
      <c r="E2111">
        <v>45651</v>
      </c>
      <c r="F2111" t="s">
        <v>1344</v>
      </c>
      <c r="G2111">
        <v>61</v>
      </c>
      <c r="H2111" t="s">
        <v>1459</v>
      </c>
      <c r="I2111" t="s">
        <v>1533</v>
      </c>
      <c r="J2111" t="s">
        <v>1467</v>
      </c>
      <c r="K2111" t="s">
        <v>1350</v>
      </c>
    </row>
    <row r="2112" spans="1:11" x14ac:dyDescent="0.35">
      <c r="A2112">
        <v>10297</v>
      </c>
      <c r="B2112">
        <v>23</v>
      </c>
      <c r="C2112">
        <v>72.45</v>
      </c>
      <c r="D2112">
        <v>5</v>
      </c>
      <c r="E2112">
        <v>45182</v>
      </c>
      <c r="F2112" t="s">
        <v>1344</v>
      </c>
      <c r="G2112">
        <v>21</v>
      </c>
      <c r="H2112" t="s">
        <v>1438</v>
      </c>
      <c r="I2112" t="s">
        <v>1533</v>
      </c>
      <c r="J2112" t="s">
        <v>1467</v>
      </c>
      <c r="K2112" t="s">
        <v>1346</v>
      </c>
    </row>
    <row r="2113" spans="1:11" x14ac:dyDescent="0.35">
      <c r="A2113">
        <v>10308</v>
      </c>
      <c r="B2113">
        <v>44</v>
      </c>
      <c r="C2113">
        <v>83.32</v>
      </c>
      <c r="D2113">
        <v>8</v>
      </c>
      <c r="E2113">
        <v>44986</v>
      </c>
      <c r="F2113" t="s">
        <v>1344</v>
      </c>
      <c r="G2113">
        <v>55</v>
      </c>
      <c r="H2113" t="s">
        <v>1402</v>
      </c>
      <c r="I2113" t="s">
        <v>1533</v>
      </c>
      <c r="J2113" t="s">
        <v>1467</v>
      </c>
      <c r="K2113" t="s">
        <v>1350</v>
      </c>
    </row>
    <row r="2114" spans="1:11" x14ac:dyDescent="0.35">
      <c r="A2114">
        <v>10317</v>
      </c>
      <c r="B2114">
        <v>35</v>
      </c>
      <c r="C2114">
        <v>83.32</v>
      </c>
      <c r="D2114">
        <v>1</v>
      </c>
      <c r="E2114">
        <v>45442</v>
      </c>
      <c r="F2114" t="s">
        <v>1344</v>
      </c>
      <c r="G2114">
        <v>81</v>
      </c>
      <c r="H2114" t="s">
        <v>1354</v>
      </c>
      <c r="I2114" t="s">
        <v>1533</v>
      </c>
      <c r="J2114" t="s">
        <v>1467</v>
      </c>
      <c r="K2114" t="s">
        <v>1346</v>
      </c>
    </row>
    <row r="2115" spans="1:11" x14ac:dyDescent="0.35">
      <c r="A2115">
        <v>10328</v>
      </c>
      <c r="B2115">
        <v>43</v>
      </c>
      <c r="C2115">
        <v>60.86</v>
      </c>
      <c r="D2115">
        <v>4</v>
      </c>
      <c r="E2115">
        <v>45596</v>
      </c>
      <c r="F2115" t="s">
        <v>1344</v>
      </c>
      <c r="G2115">
        <v>69</v>
      </c>
      <c r="H2115" t="s">
        <v>1462</v>
      </c>
      <c r="I2115" t="s">
        <v>1533</v>
      </c>
      <c r="J2115" t="s">
        <v>1467</v>
      </c>
      <c r="K2115" t="s">
        <v>1350</v>
      </c>
    </row>
    <row r="2116" spans="1:11" x14ac:dyDescent="0.35">
      <c r="A2116">
        <v>10340</v>
      </c>
      <c r="B2116">
        <v>40</v>
      </c>
      <c r="C2116">
        <v>84.77</v>
      </c>
      <c r="D2116">
        <v>1</v>
      </c>
      <c r="E2116">
        <v>45479</v>
      </c>
      <c r="F2116" t="s">
        <v>1344</v>
      </c>
      <c r="G2116">
        <v>33</v>
      </c>
      <c r="H2116" t="s">
        <v>1411</v>
      </c>
      <c r="I2116" t="s">
        <v>1533</v>
      </c>
      <c r="J2116" t="s">
        <v>1467</v>
      </c>
      <c r="K2116" t="s">
        <v>1350</v>
      </c>
    </row>
    <row r="2117" spans="1:11" x14ac:dyDescent="0.35">
      <c r="A2117">
        <v>10353</v>
      </c>
      <c r="B2117">
        <v>35</v>
      </c>
      <c r="C2117">
        <v>89.9</v>
      </c>
      <c r="D2117">
        <v>3</v>
      </c>
      <c r="E2117">
        <v>45771</v>
      </c>
      <c r="F2117" t="s">
        <v>1344</v>
      </c>
      <c r="G2117">
        <v>37</v>
      </c>
      <c r="H2117" t="s">
        <v>1468</v>
      </c>
      <c r="I2117" t="s">
        <v>1533</v>
      </c>
      <c r="J2117" t="s">
        <v>1467</v>
      </c>
      <c r="K2117" t="s">
        <v>1350</v>
      </c>
    </row>
    <row r="2118" spans="1:11" x14ac:dyDescent="0.35">
      <c r="A2118">
        <v>10361</v>
      </c>
      <c r="B2118">
        <v>25</v>
      </c>
      <c r="C2118">
        <v>62.46</v>
      </c>
      <c r="D2118">
        <v>1</v>
      </c>
      <c r="E2118">
        <v>45702</v>
      </c>
      <c r="F2118" t="s">
        <v>1344</v>
      </c>
      <c r="G2118">
        <v>77</v>
      </c>
      <c r="H2118" t="s">
        <v>1370</v>
      </c>
      <c r="I2118" t="s">
        <v>1533</v>
      </c>
      <c r="J2118" t="s">
        <v>1467</v>
      </c>
      <c r="K2118" t="s">
        <v>1346</v>
      </c>
    </row>
    <row r="2119" spans="1:11" x14ac:dyDescent="0.35">
      <c r="A2119">
        <v>10375</v>
      </c>
      <c r="B2119">
        <v>43</v>
      </c>
      <c r="C2119">
        <v>100</v>
      </c>
      <c r="D2119">
        <v>2</v>
      </c>
      <c r="E2119">
        <v>45808</v>
      </c>
      <c r="F2119" t="s">
        <v>1344</v>
      </c>
      <c r="G2119">
        <v>45</v>
      </c>
      <c r="H2119" t="s">
        <v>1363</v>
      </c>
      <c r="I2119" t="s">
        <v>1533</v>
      </c>
      <c r="J2119" t="s">
        <v>1467</v>
      </c>
      <c r="K2119" t="s">
        <v>1346</v>
      </c>
    </row>
    <row r="2120" spans="1:11" x14ac:dyDescent="0.35">
      <c r="A2120">
        <v>10386</v>
      </c>
      <c r="B2120">
        <v>50</v>
      </c>
      <c r="C2120">
        <v>63.34</v>
      </c>
      <c r="D2120">
        <v>8</v>
      </c>
      <c r="E2120">
        <v>45236</v>
      </c>
      <c r="F2120" t="s">
        <v>1423</v>
      </c>
      <c r="G2120">
        <v>34</v>
      </c>
      <c r="H2120" t="s">
        <v>1374</v>
      </c>
      <c r="I2120" t="s">
        <v>1533</v>
      </c>
      <c r="J2120" t="s">
        <v>1467</v>
      </c>
      <c r="K2120" t="s">
        <v>1346</v>
      </c>
    </row>
    <row r="2121" spans="1:11" x14ac:dyDescent="0.35">
      <c r="A2121">
        <v>10398</v>
      </c>
      <c r="B2121">
        <v>45</v>
      </c>
      <c r="C2121">
        <v>78.25</v>
      </c>
      <c r="D2121">
        <v>14</v>
      </c>
      <c r="E2121">
        <v>45015</v>
      </c>
      <c r="F2121" t="s">
        <v>1344</v>
      </c>
      <c r="G2121">
        <v>68</v>
      </c>
      <c r="H2121" t="s">
        <v>1349</v>
      </c>
      <c r="I2121" t="s">
        <v>1533</v>
      </c>
      <c r="J2121" t="s">
        <v>1467</v>
      </c>
      <c r="K2121" t="s">
        <v>1350</v>
      </c>
    </row>
    <row r="2122" spans="1:11" x14ac:dyDescent="0.35">
      <c r="A2122">
        <v>10401</v>
      </c>
      <c r="B2122">
        <v>52</v>
      </c>
      <c r="C2122">
        <v>81.14</v>
      </c>
      <c r="D2122">
        <v>4</v>
      </c>
      <c r="E2122">
        <v>45133</v>
      </c>
      <c r="F2122" t="s">
        <v>1420</v>
      </c>
      <c r="G2122">
        <v>82</v>
      </c>
      <c r="H2122" t="s">
        <v>1361</v>
      </c>
      <c r="I2122" t="s">
        <v>1533</v>
      </c>
      <c r="J2122" t="s">
        <v>1467</v>
      </c>
      <c r="K2122" t="s">
        <v>1350</v>
      </c>
    </row>
    <row r="2123" spans="1:11" x14ac:dyDescent="0.35">
      <c r="A2123">
        <v>10416</v>
      </c>
      <c r="B2123">
        <v>48</v>
      </c>
      <c r="C2123">
        <v>74.62</v>
      </c>
      <c r="D2123">
        <v>5</v>
      </c>
      <c r="E2123">
        <v>45183</v>
      </c>
      <c r="F2123" t="s">
        <v>1344</v>
      </c>
      <c r="G2123">
        <v>47</v>
      </c>
      <c r="H2123" t="s">
        <v>1432</v>
      </c>
      <c r="I2123" t="s">
        <v>1533</v>
      </c>
      <c r="J2123" t="s">
        <v>1467</v>
      </c>
      <c r="K2123" t="s">
        <v>1350</v>
      </c>
    </row>
    <row r="2124" spans="1:11" x14ac:dyDescent="0.35">
      <c r="A2124">
        <v>10108</v>
      </c>
      <c r="B2124">
        <v>31</v>
      </c>
      <c r="C2124">
        <v>68.709999999999994</v>
      </c>
      <c r="D2124">
        <v>10</v>
      </c>
      <c r="E2124">
        <v>45071</v>
      </c>
      <c r="F2124" t="s">
        <v>1344</v>
      </c>
      <c r="G2124">
        <v>26</v>
      </c>
      <c r="H2124" t="s">
        <v>1428</v>
      </c>
      <c r="I2124" t="s">
        <v>1534</v>
      </c>
      <c r="J2124" t="s">
        <v>1376</v>
      </c>
      <c r="K2124" t="s">
        <v>1350</v>
      </c>
    </row>
    <row r="2125" spans="1:11" x14ac:dyDescent="0.35">
      <c r="A2125">
        <v>10122</v>
      </c>
      <c r="B2125">
        <v>29</v>
      </c>
      <c r="C2125">
        <v>71.14</v>
      </c>
      <c r="D2125">
        <v>14</v>
      </c>
      <c r="E2125">
        <v>45294</v>
      </c>
      <c r="F2125" t="s">
        <v>1344</v>
      </c>
      <c r="G2125">
        <v>49</v>
      </c>
      <c r="H2125" t="s">
        <v>1429</v>
      </c>
      <c r="I2125" t="s">
        <v>1534</v>
      </c>
      <c r="J2125" t="s">
        <v>1376</v>
      </c>
      <c r="K2125" t="s">
        <v>1368</v>
      </c>
    </row>
    <row r="2126" spans="1:11" x14ac:dyDescent="0.35">
      <c r="A2126">
        <v>10135</v>
      </c>
      <c r="B2126">
        <v>23</v>
      </c>
      <c r="C2126">
        <v>87.31</v>
      </c>
      <c r="D2126">
        <v>11</v>
      </c>
      <c r="E2126">
        <v>45738</v>
      </c>
      <c r="F2126" t="s">
        <v>1344</v>
      </c>
      <c r="G2126">
        <v>57</v>
      </c>
      <c r="H2126" t="s">
        <v>1392</v>
      </c>
      <c r="I2126" t="s">
        <v>1534</v>
      </c>
      <c r="J2126" t="s">
        <v>1376</v>
      </c>
      <c r="K2126" t="s">
        <v>1368</v>
      </c>
    </row>
    <row r="2127" spans="1:11" x14ac:dyDescent="0.35">
      <c r="A2127">
        <v>10147</v>
      </c>
      <c r="B2127">
        <v>31</v>
      </c>
      <c r="C2127">
        <v>64.67</v>
      </c>
      <c r="D2127">
        <v>11</v>
      </c>
      <c r="E2127">
        <v>45948</v>
      </c>
      <c r="F2127" t="s">
        <v>1344</v>
      </c>
      <c r="G2127">
        <v>23</v>
      </c>
      <c r="H2127" t="s">
        <v>1394</v>
      </c>
      <c r="I2127" t="s">
        <v>1534</v>
      </c>
      <c r="J2127" t="s">
        <v>1376</v>
      </c>
      <c r="K2127" t="s">
        <v>1368</v>
      </c>
    </row>
    <row r="2128" spans="1:11" x14ac:dyDescent="0.35">
      <c r="A2128">
        <v>10159</v>
      </c>
      <c r="B2128">
        <v>23</v>
      </c>
      <c r="C2128">
        <v>67.099999999999994</v>
      </c>
      <c r="D2128">
        <v>6</v>
      </c>
      <c r="E2128">
        <v>45024</v>
      </c>
      <c r="F2128" t="s">
        <v>1344</v>
      </c>
      <c r="G2128">
        <v>24</v>
      </c>
      <c r="H2128" t="s">
        <v>1353</v>
      </c>
      <c r="I2128" t="s">
        <v>1534</v>
      </c>
      <c r="J2128" t="s">
        <v>1376</v>
      </c>
      <c r="K2128" t="s">
        <v>1350</v>
      </c>
    </row>
    <row r="2129" spans="1:11" x14ac:dyDescent="0.35">
      <c r="A2129">
        <v>10169</v>
      </c>
      <c r="B2129">
        <v>24</v>
      </c>
      <c r="C2129">
        <v>94.58</v>
      </c>
      <c r="D2129">
        <v>6</v>
      </c>
      <c r="E2129">
        <v>45668</v>
      </c>
      <c r="F2129" t="s">
        <v>1344</v>
      </c>
      <c r="G2129">
        <v>3</v>
      </c>
      <c r="H2129" t="s">
        <v>1395</v>
      </c>
      <c r="I2129" t="s">
        <v>1534</v>
      </c>
      <c r="J2129" t="s">
        <v>1376</v>
      </c>
      <c r="K2129" t="s">
        <v>1350</v>
      </c>
    </row>
    <row r="2130" spans="1:11" x14ac:dyDescent="0.35">
      <c r="A2130">
        <v>10180</v>
      </c>
      <c r="B2130">
        <v>28</v>
      </c>
      <c r="C2130">
        <v>71.14</v>
      </c>
      <c r="D2130">
        <v>1</v>
      </c>
      <c r="E2130">
        <v>46013</v>
      </c>
      <c r="F2130" t="s">
        <v>1344</v>
      </c>
      <c r="G2130">
        <v>27</v>
      </c>
      <c r="H2130" t="s">
        <v>1355</v>
      </c>
      <c r="I2130" t="s">
        <v>1534</v>
      </c>
      <c r="J2130" t="s">
        <v>1376</v>
      </c>
      <c r="K2130" t="s">
        <v>1346</v>
      </c>
    </row>
    <row r="2131" spans="1:11" x14ac:dyDescent="0.35">
      <c r="A2131">
        <v>10191</v>
      </c>
      <c r="B2131">
        <v>44</v>
      </c>
      <c r="C2131">
        <v>66.290000000000006</v>
      </c>
      <c r="D2131">
        <v>7</v>
      </c>
      <c r="E2131">
        <v>45558</v>
      </c>
      <c r="F2131" t="s">
        <v>1344</v>
      </c>
      <c r="G2131">
        <v>85</v>
      </c>
      <c r="H2131" t="s">
        <v>1430</v>
      </c>
      <c r="I2131" t="s">
        <v>1534</v>
      </c>
      <c r="J2131" t="s">
        <v>1376</v>
      </c>
      <c r="K2131" t="s">
        <v>1350</v>
      </c>
    </row>
    <row r="2132" spans="1:11" x14ac:dyDescent="0.35">
      <c r="A2132">
        <v>10211</v>
      </c>
      <c r="B2132">
        <v>22</v>
      </c>
      <c r="C2132">
        <v>92.16</v>
      </c>
      <c r="D2132">
        <v>6</v>
      </c>
      <c r="E2132">
        <v>45772</v>
      </c>
      <c r="F2132" t="s">
        <v>1344</v>
      </c>
      <c r="G2132">
        <v>9</v>
      </c>
      <c r="H2132" t="s">
        <v>1358</v>
      </c>
      <c r="I2132" t="s">
        <v>1534</v>
      </c>
      <c r="J2132" t="s">
        <v>1376</v>
      </c>
      <c r="K2132" t="s">
        <v>1350</v>
      </c>
    </row>
    <row r="2133" spans="1:11" x14ac:dyDescent="0.35">
      <c r="A2133">
        <v>10225</v>
      </c>
      <c r="B2133">
        <v>46</v>
      </c>
      <c r="C2133">
        <v>70.33</v>
      </c>
      <c r="D2133">
        <v>13</v>
      </c>
      <c r="E2133">
        <v>45560</v>
      </c>
      <c r="F2133" t="s">
        <v>1344</v>
      </c>
      <c r="G2133">
        <v>89</v>
      </c>
      <c r="H2133" t="s">
        <v>1431</v>
      </c>
      <c r="I2133" t="s">
        <v>1534</v>
      </c>
      <c r="J2133" t="s">
        <v>1376</v>
      </c>
      <c r="K2133" t="s">
        <v>1350</v>
      </c>
    </row>
    <row r="2134" spans="1:11" x14ac:dyDescent="0.35">
      <c r="A2134">
        <v>10238</v>
      </c>
      <c r="B2134">
        <v>22</v>
      </c>
      <c r="C2134">
        <v>93.77</v>
      </c>
      <c r="D2134">
        <v>7</v>
      </c>
      <c r="E2134">
        <v>44966</v>
      </c>
      <c r="F2134" t="s">
        <v>1344</v>
      </c>
      <c r="G2134">
        <v>28</v>
      </c>
      <c r="H2134" t="s">
        <v>1405</v>
      </c>
      <c r="I2134" t="s">
        <v>1534</v>
      </c>
      <c r="J2134" t="s">
        <v>1376</v>
      </c>
      <c r="K2134" t="s">
        <v>1350</v>
      </c>
    </row>
    <row r="2135" spans="1:11" x14ac:dyDescent="0.35">
      <c r="A2135">
        <v>10252</v>
      </c>
      <c r="B2135">
        <v>38</v>
      </c>
      <c r="C2135">
        <v>87.31</v>
      </c>
      <c r="D2135">
        <v>3</v>
      </c>
      <c r="E2135">
        <v>45515</v>
      </c>
      <c r="F2135" t="s">
        <v>1344</v>
      </c>
      <c r="G2135">
        <v>9</v>
      </c>
      <c r="H2135" t="s">
        <v>1358</v>
      </c>
      <c r="I2135" t="s">
        <v>1534</v>
      </c>
      <c r="J2135" t="s">
        <v>1376</v>
      </c>
      <c r="K2135" t="s">
        <v>1346</v>
      </c>
    </row>
    <row r="2136" spans="1:11" x14ac:dyDescent="0.35">
      <c r="A2136">
        <v>10264</v>
      </c>
      <c r="B2136">
        <v>47</v>
      </c>
      <c r="C2136">
        <v>83.27</v>
      </c>
      <c r="D2136">
        <v>1</v>
      </c>
      <c r="E2136">
        <v>45263</v>
      </c>
      <c r="F2136" t="s">
        <v>1344</v>
      </c>
      <c r="G2136">
        <v>38</v>
      </c>
      <c r="H2136" t="s">
        <v>1416</v>
      </c>
      <c r="I2136" t="s">
        <v>1534</v>
      </c>
      <c r="J2136" t="s">
        <v>1376</v>
      </c>
      <c r="K2136" t="s">
        <v>1346</v>
      </c>
    </row>
    <row r="2137" spans="1:11" x14ac:dyDescent="0.35">
      <c r="A2137">
        <v>10276</v>
      </c>
      <c r="B2137">
        <v>48</v>
      </c>
      <c r="C2137">
        <v>75.180000000000007</v>
      </c>
      <c r="D2137">
        <v>7</v>
      </c>
      <c r="E2137">
        <v>45715</v>
      </c>
      <c r="F2137" t="s">
        <v>1344</v>
      </c>
      <c r="G2137">
        <v>63</v>
      </c>
      <c r="H2137" t="s">
        <v>1433</v>
      </c>
      <c r="I2137" t="s">
        <v>1534</v>
      </c>
      <c r="J2137" t="s">
        <v>1376</v>
      </c>
      <c r="K2137" t="s">
        <v>1368</v>
      </c>
    </row>
    <row r="2138" spans="1:11" x14ac:dyDescent="0.35">
      <c r="A2138">
        <v>10287</v>
      </c>
      <c r="B2138">
        <v>40</v>
      </c>
      <c r="C2138">
        <v>88.12</v>
      </c>
      <c r="D2138">
        <v>16</v>
      </c>
      <c r="E2138">
        <v>45777</v>
      </c>
      <c r="F2138" t="s">
        <v>1344</v>
      </c>
      <c r="G2138">
        <v>89</v>
      </c>
      <c r="H2138" t="s">
        <v>1431</v>
      </c>
      <c r="I2138" t="s">
        <v>1534</v>
      </c>
      <c r="J2138" t="s">
        <v>1376</v>
      </c>
      <c r="K2138" t="s">
        <v>1350</v>
      </c>
    </row>
    <row r="2139" spans="1:11" x14ac:dyDescent="0.35">
      <c r="A2139">
        <v>10299</v>
      </c>
      <c r="B2139">
        <v>32</v>
      </c>
      <c r="C2139">
        <v>80.84</v>
      </c>
      <c r="D2139">
        <v>1</v>
      </c>
      <c r="E2139">
        <v>45869</v>
      </c>
      <c r="F2139" t="s">
        <v>1344</v>
      </c>
      <c r="G2139">
        <v>86</v>
      </c>
      <c r="H2139" t="s">
        <v>1365</v>
      </c>
      <c r="I2139" t="s">
        <v>1534</v>
      </c>
      <c r="J2139" t="s">
        <v>1376</v>
      </c>
      <c r="K2139" t="s">
        <v>1346</v>
      </c>
    </row>
    <row r="2140" spans="1:11" x14ac:dyDescent="0.35">
      <c r="A2140">
        <v>10310</v>
      </c>
      <c r="B2140">
        <v>49</v>
      </c>
      <c r="C2140">
        <v>97.01</v>
      </c>
      <c r="D2140">
        <v>14</v>
      </c>
      <c r="E2140">
        <v>45284</v>
      </c>
      <c r="F2140" t="s">
        <v>1344</v>
      </c>
      <c r="G2140">
        <v>85</v>
      </c>
      <c r="H2140" t="s">
        <v>1430</v>
      </c>
      <c r="I2140" t="s">
        <v>1534</v>
      </c>
      <c r="J2140" t="s">
        <v>1376</v>
      </c>
      <c r="K2140" t="s">
        <v>1350</v>
      </c>
    </row>
    <row r="2141" spans="1:11" x14ac:dyDescent="0.35">
      <c r="A2141">
        <v>10319</v>
      </c>
      <c r="B2141">
        <v>43</v>
      </c>
      <c r="C2141">
        <v>85.69</v>
      </c>
      <c r="D2141">
        <v>2</v>
      </c>
      <c r="E2141">
        <v>45473</v>
      </c>
      <c r="F2141" t="s">
        <v>1344</v>
      </c>
      <c r="G2141">
        <v>52</v>
      </c>
      <c r="H2141" t="s">
        <v>1445</v>
      </c>
      <c r="I2141" t="s">
        <v>1534</v>
      </c>
      <c r="J2141" t="s">
        <v>1376</v>
      </c>
      <c r="K2141" t="s">
        <v>1350</v>
      </c>
    </row>
    <row r="2142" spans="1:11" x14ac:dyDescent="0.35">
      <c r="A2142">
        <v>10331</v>
      </c>
      <c r="B2142">
        <v>41</v>
      </c>
      <c r="C2142">
        <v>100</v>
      </c>
      <c r="D2142">
        <v>2</v>
      </c>
      <c r="E2142">
        <v>45187</v>
      </c>
      <c r="F2142" t="s">
        <v>1344</v>
      </c>
      <c r="G2142">
        <v>59</v>
      </c>
      <c r="H2142" t="s">
        <v>1400</v>
      </c>
      <c r="I2142" t="s">
        <v>1534</v>
      </c>
      <c r="J2142" t="s">
        <v>1376</v>
      </c>
      <c r="K2142" t="s">
        <v>1350</v>
      </c>
    </row>
    <row r="2143" spans="1:11" x14ac:dyDescent="0.35">
      <c r="A2143">
        <v>10343</v>
      </c>
      <c r="B2143">
        <v>30</v>
      </c>
      <c r="C2143">
        <v>100</v>
      </c>
      <c r="D2143">
        <v>1</v>
      </c>
      <c r="E2143">
        <v>45889</v>
      </c>
      <c r="F2143" t="s">
        <v>1344</v>
      </c>
      <c r="G2143">
        <v>68</v>
      </c>
      <c r="H2143" t="s">
        <v>1349</v>
      </c>
      <c r="I2143" t="s">
        <v>1534</v>
      </c>
      <c r="J2143" t="s">
        <v>1376</v>
      </c>
      <c r="K2143" t="s">
        <v>1350</v>
      </c>
    </row>
    <row r="2144" spans="1:11" x14ac:dyDescent="0.35">
      <c r="A2144">
        <v>10355</v>
      </c>
      <c r="B2144">
        <v>28</v>
      </c>
      <c r="C2144">
        <v>95.39</v>
      </c>
      <c r="D2144">
        <v>9</v>
      </c>
      <c r="E2144">
        <v>45402</v>
      </c>
      <c r="F2144" t="s">
        <v>1344</v>
      </c>
      <c r="G2144">
        <v>34</v>
      </c>
      <c r="H2144" t="s">
        <v>1374</v>
      </c>
      <c r="I2144" t="s">
        <v>1534</v>
      </c>
      <c r="J2144" t="s">
        <v>1376</v>
      </c>
      <c r="K2144" t="s">
        <v>1350</v>
      </c>
    </row>
    <row r="2145" spans="1:11" x14ac:dyDescent="0.35">
      <c r="A2145">
        <v>10363</v>
      </c>
      <c r="B2145">
        <v>43</v>
      </c>
      <c r="C2145">
        <v>100</v>
      </c>
      <c r="D2145">
        <v>9</v>
      </c>
      <c r="E2145">
        <v>45662</v>
      </c>
      <c r="F2145" t="s">
        <v>1344</v>
      </c>
      <c r="G2145">
        <v>79</v>
      </c>
      <c r="H2145" t="s">
        <v>1435</v>
      </c>
      <c r="I2145" t="s">
        <v>1534</v>
      </c>
      <c r="J2145" t="s">
        <v>1376</v>
      </c>
      <c r="K2145" t="s">
        <v>1346</v>
      </c>
    </row>
    <row r="2146" spans="1:11" x14ac:dyDescent="0.35">
      <c r="A2146">
        <v>10378</v>
      </c>
      <c r="B2146">
        <v>41</v>
      </c>
      <c r="C2146">
        <v>100</v>
      </c>
      <c r="D2146">
        <v>2</v>
      </c>
      <c r="E2146">
        <v>45964</v>
      </c>
      <c r="F2146" t="s">
        <v>1344</v>
      </c>
      <c r="G2146">
        <v>34</v>
      </c>
      <c r="H2146" t="s">
        <v>1374</v>
      </c>
      <c r="I2146" t="s">
        <v>1534</v>
      </c>
      <c r="J2146" t="s">
        <v>1376</v>
      </c>
      <c r="K2146" t="s">
        <v>1346</v>
      </c>
    </row>
    <row r="2147" spans="1:11" x14ac:dyDescent="0.35">
      <c r="A2147">
        <v>10390</v>
      </c>
      <c r="B2147">
        <v>30</v>
      </c>
      <c r="C2147">
        <v>82.42</v>
      </c>
      <c r="D2147">
        <v>10</v>
      </c>
      <c r="E2147">
        <v>45611</v>
      </c>
      <c r="F2147" t="s">
        <v>1344</v>
      </c>
      <c r="G2147">
        <v>57</v>
      </c>
      <c r="H2147" t="s">
        <v>1392</v>
      </c>
      <c r="I2147" t="s">
        <v>1534</v>
      </c>
      <c r="J2147" t="s">
        <v>1376</v>
      </c>
      <c r="K2147" t="s">
        <v>1350</v>
      </c>
    </row>
    <row r="2148" spans="1:11" x14ac:dyDescent="0.35">
      <c r="A2148">
        <v>10103</v>
      </c>
      <c r="B2148">
        <v>31</v>
      </c>
      <c r="C2148">
        <v>100</v>
      </c>
      <c r="D2148">
        <v>3</v>
      </c>
      <c r="E2148">
        <v>45028</v>
      </c>
      <c r="F2148" t="s">
        <v>1344</v>
      </c>
      <c r="G2148">
        <v>12</v>
      </c>
      <c r="H2148" t="s">
        <v>1366</v>
      </c>
      <c r="I2148" t="s">
        <v>1535</v>
      </c>
      <c r="J2148" t="s">
        <v>1443</v>
      </c>
      <c r="K2148" t="s">
        <v>1350</v>
      </c>
    </row>
    <row r="2149" spans="1:11" x14ac:dyDescent="0.35">
      <c r="A2149">
        <v>10114</v>
      </c>
      <c r="B2149">
        <v>32</v>
      </c>
      <c r="C2149">
        <v>100</v>
      </c>
      <c r="D2149">
        <v>7</v>
      </c>
      <c r="E2149">
        <v>45968</v>
      </c>
      <c r="F2149" t="s">
        <v>1344</v>
      </c>
      <c r="G2149">
        <v>44</v>
      </c>
      <c r="H2149" t="s">
        <v>1422</v>
      </c>
      <c r="I2149" t="s">
        <v>1535</v>
      </c>
      <c r="J2149" t="s">
        <v>1443</v>
      </c>
      <c r="K2149" t="s">
        <v>1350</v>
      </c>
    </row>
    <row r="2150" spans="1:11" x14ac:dyDescent="0.35">
      <c r="A2150">
        <v>10126</v>
      </c>
      <c r="B2150">
        <v>43</v>
      </c>
      <c r="C2150">
        <v>96.31</v>
      </c>
      <c r="D2150">
        <v>3</v>
      </c>
      <c r="E2150">
        <v>45351</v>
      </c>
      <c r="F2150" t="s">
        <v>1344</v>
      </c>
      <c r="G2150">
        <v>25</v>
      </c>
      <c r="H2150" t="s">
        <v>1378</v>
      </c>
      <c r="I2150" t="s">
        <v>1535</v>
      </c>
      <c r="J2150" t="s">
        <v>1443</v>
      </c>
      <c r="K2150" t="s">
        <v>1368</v>
      </c>
    </row>
    <row r="2151" spans="1:11" x14ac:dyDescent="0.35">
      <c r="A2151">
        <v>10140</v>
      </c>
      <c r="B2151">
        <v>26</v>
      </c>
      <c r="C2151">
        <v>100</v>
      </c>
      <c r="D2151">
        <v>3</v>
      </c>
      <c r="E2151">
        <v>45518</v>
      </c>
      <c r="F2151" t="s">
        <v>1344</v>
      </c>
      <c r="G2151">
        <v>81</v>
      </c>
      <c r="H2151" t="s">
        <v>1354</v>
      </c>
      <c r="I2151" t="s">
        <v>1535</v>
      </c>
      <c r="J2151" t="s">
        <v>1443</v>
      </c>
      <c r="K2151" t="s">
        <v>1368</v>
      </c>
    </row>
    <row r="2152" spans="1:11" x14ac:dyDescent="0.35">
      <c r="A2152">
        <v>10151</v>
      </c>
      <c r="B2152">
        <v>27</v>
      </c>
      <c r="C2152">
        <v>100</v>
      </c>
      <c r="D2152">
        <v>10</v>
      </c>
      <c r="E2152">
        <v>45978</v>
      </c>
      <c r="F2152" t="s">
        <v>1344</v>
      </c>
      <c r="G2152">
        <v>65</v>
      </c>
      <c r="H2152" t="s">
        <v>1418</v>
      </c>
      <c r="I2152" t="s">
        <v>1535</v>
      </c>
      <c r="J2152" t="s">
        <v>1443</v>
      </c>
      <c r="K2152" t="s">
        <v>1350</v>
      </c>
    </row>
    <row r="2153" spans="1:11" x14ac:dyDescent="0.35">
      <c r="A2153">
        <v>10164</v>
      </c>
      <c r="B2153">
        <v>24</v>
      </c>
      <c r="C2153">
        <v>100</v>
      </c>
      <c r="D2153">
        <v>1</v>
      </c>
      <c r="E2153">
        <v>45342</v>
      </c>
      <c r="F2153" t="s">
        <v>1423</v>
      </c>
      <c r="G2153">
        <v>53</v>
      </c>
      <c r="H2153" t="s">
        <v>1424</v>
      </c>
      <c r="I2153" t="s">
        <v>1535</v>
      </c>
      <c r="J2153" t="s">
        <v>1443</v>
      </c>
      <c r="K2153" t="s">
        <v>1350</v>
      </c>
    </row>
    <row r="2154" spans="1:11" x14ac:dyDescent="0.35">
      <c r="A2154">
        <v>10175</v>
      </c>
      <c r="B2154">
        <v>22</v>
      </c>
      <c r="C2154">
        <v>100</v>
      </c>
      <c r="D2154">
        <v>8</v>
      </c>
      <c r="E2154">
        <v>45942</v>
      </c>
      <c r="F2154" t="s">
        <v>1344</v>
      </c>
      <c r="G2154">
        <v>78</v>
      </c>
      <c r="H2154" t="s">
        <v>1406</v>
      </c>
      <c r="I2154" t="s">
        <v>1535</v>
      </c>
      <c r="J2154" t="s">
        <v>1443</v>
      </c>
      <c r="K2154" t="s">
        <v>1350</v>
      </c>
    </row>
    <row r="2155" spans="1:11" x14ac:dyDescent="0.35">
      <c r="A2155">
        <v>10184</v>
      </c>
      <c r="B2155">
        <v>46</v>
      </c>
      <c r="C2155">
        <v>100</v>
      </c>
      <c r="D2155">
        <v>13</v>
      </c>
      <c r="E2155">
        <v>45830</v>
      </c>
      <c r="F2155" t="s">
        <v>1344</v>
      </c>
      <c r="G2155">
        <v>43</v>
      </c>
      <c r="H2155" t="s">
        <v>1452</v>
      </c>
      <c r="I2155" t="s">
        <v>1535</v>
      </c>
      <c r="J2155" t="s">
        <v>1443</v>
      </c>
      <c r="K2155" t="s">
        <v>1350</v>
      </c>
    </row>
    <row r="2156" spans="1:11" x14ac:dyDescent="0.35">
      <c r="A2156">
        <v>10194</v>
      </c>
      <c r="B2156">
        <v>37</v>
      </c>
      <c r="C2156">
        <v>97.27</v>
      </c>
      <c r="D2156">
        <v>3</v>
      </c>
      <c r="E2156">
        <v>45960</v>
      </c>
      <c r="F2156" t="s">
        <v>1344</v>
      </c>
      <c r="G2156">
        <v>73</v>
      </c>
      <c r="H2156" t="s">
        <v>1383</v>
      </c>
      <c r="I2156" t="s">
        <v>1535</v>
      </c>
      <c r="J2156" t="s">
        <v>1443</v>
      </c>
      <c r="K2156" t="s">
        <v>1368</v>
      </c>
    </row>
    <row r="2157" spans="1:11" x14ac:dyDescent="0.35">
      <c r="A2157">
        <v>10207</v>
      </c>
      <c r="B2157">
        <v>49</v>
      </c>
      <c r="C2157">
        <v>80.900000000000006</v>
      </c>
      <c r="D2157">
        <v>14</v>
      </c>
      <c r="E2157">
        <v>45423</v>
      </c>
      <c r="F2157" t="s">
        <v>1344</v>
      </c>
      <c r="G2157">
        <v>30</v>
      </c>
      <c r="H2157" t="s">
        <v>1425</v>
      </c>
      <c r="I2157" t="s">
        <v>1535</v>
      </c>
      <c r="J2157" t="s">
        <v>1443</v>
      </c>
      <c r="K2157" t="s">
        <v>1350</v>
      </c>
    </row>
    <row r="2158" spans="1:11" x14ac:dyDescent="0.35">
      <c r="A2158">
        <v>10217</v>
      </c>
      <c r="B2158">
        <v>21</v>
      </c>
      <c r="C2158">
        <v>100</v>
      </c>
      <c r="D2158">
        <v>3</v>
      </c>
      <c r="E2158">
        <v>45906</v>
      </c>
      <c r="F2158" t="s">
        <v>1344</v>
      </c>
      <c r="G2158">
        <v>40</v>
      </c>
      <c r="H2158" t="s">
        <v>1426</v>
      </c>
      <c r="I2158" t="s">
        <v>1535</v>
      </c>
      <c r="J2158" t="s">
        <v>1443</v>
      </c>
      <c r="K2158" t="s">
        <v>1368</v>
      </c>
    </row>
    <row r="2159" spans="1:11" x14ac:dyDescent="0.35">
      <c r="A2159">
        <v>10229</v>
      </c>
      <c r="B2159">
        <v>25</v>
      </c>
      <c r="C2159">
        <v>100</v>
      </c>
      <c r="D2159">
        <v>8</v>
      </c>
      <c r="E2159">
        <v>45518</v>
      </c>
      <c r="F2159" t="s">
        <v>1344</v>
      </c>
      <c r="G2159">
        <v>57</v>
      </c>
      <c r="H2159" t="s">
        <v>1392</v>
      </c>
      <c r="I2159" t="s">
        <v>1535</v>
      </c>
      <c r="J2159" t="s">
        <v>1443</v>
      </c>
      <c r="K2159" t="s">
        <v>1350</v>
      </c>
    </row>
    <row r="2160" spans="1:11" x14ac:dyDescent="0.35">
      <c r="A2160">
        <v>10245</v>
      </c>
      <c r="B2160">
        <v>37</v>
      </c>
      <c r="C2160">
        <v>100</v>
      </c>
      <c r="D2160">
        <v>1</v>
      </c>
      <c r="E2160">
        <v>45027</v>
      </c>
      <c r="F2160" t="s">
        <v>1344</v>
      </c>
      <c r="G2160">
        <v>80</v>
      </c>
      <c r="H2160" t="s">
        <v>1387</v>
      </c>
      <c r="I2160" t="s">
        <v>1535</v>
      </c>
      <c r="J2160" t="s">
        <v>1443</v>
      </c>
      <c r="K2160" t="s">
        <v>1350</v>
      </c>
    </row>
    <row r="2161" spans="1:11" x14ac:dyDescent="0.35">
      <c r="A2161">
        <v>10259</v>
      </c>
      <c r="B2161">
        <v>45</v>
      </c>
      <c r="C2161">
        <v>86.68</v>
      </c>
      <c r="D2161">
        <v>11</v>
      </c>
      <c r="E2161">
        <v>45795</v>
      </c>
      <c r="F2161" t="s">
        <v>1344</v>
      </c>
      <c r="G2161">
        <v>40</v>
      </c>
      <c r="H2161" t="s">
        <v>1426</v>
      </c>
      <c r="I2161" t="s">
        <v>1535</v>
      </c>
      <c r="J2161" t="s">
        <v>1443</v>
      </c>
      <c r="K2161" t="s">
        <v>1350</v>
      </c>
    </row>
    <row r="2162" spans="1:11" x14ac:dyDescent="0.35">
      <c r="A2162">
        <v>10270</v>
      </c>
      <c r="B2162">
        <v>32</v>
      </c>
      <c r="C2162">
        <v>85.72</v>
      </c>
      <c r="D2162">
        <v>1</v>
      </c>
      <c r="E2162">
        <v>45666</v>
      </c>
      <c r="F2162" t="s">
        <v>1344</v>
      </c>
      <c r="G2162">
        <v>77</v>
      </c>
      <c r="H2162" t="s">
        <v>1370</v>
      </c>
      <c r="I2162" t="s">
        <v>1535</v>
      </c>
      <c r="J2162" t="s">
        <v>1443</v>
      </c>
      <c r="K2162" t="s">
        <v>1350</v>
      </c>
    </row>
    <row r="2163" spans="1:11" x14ac:dyDescent="0.35">
      <c r="A2163">
        <v>10281</v>
      </c>
      <c r="B2163">
        <v>29</v>
      </c>
      <c r="C2163">
        <v>82.83</v>
      </c>
      <c r="D2163">
        <v>8</v>
      </c>
      <c r="E2163">
        <v>45453</v>
      </c>
      <c r="F2163" t="s">
        <v>1344</v>
      </c>
      <c r="G2163">
        <v>29</v>
      </c>
      <c r="H2163" t="s">
        <v>1367</v>
      </c>
      <c r="I2163" t="s">
        <v>1535</v>
      </c>
      <c r="J2163" t="s">
        <v>1443</v>
      </c>
      <c r="K2163" t="s">
        <v>1368</v>
      </c>
    </row>
    <row r="2164" spans="1:11" x14ac:dyDescent="0.35">
      <c r="A2164">
        <v>10291</v>
      </c>
      <c r="B2164">
        <v>26</v>
      </c>
      <c r="C2164">
        <v>83.79</v>
      </c>
      <c r="D2164">
        <v>3</v>
      </c>
      <c r="E2164">
        <v>45637</v>
      </c>
      <c r="F2164" t="s">
        <v>1344</v>
      </c>
      <c r="G2164">
        <v>74</v>
      </c>
      <c r="H2164" t="s">
        <v>1390</v>
      </c>
      <c r="I2164" t="s">
        <v>1535</v>
      </c>
      <c r="J2164" t="s">
        <v>1443</v>
      </c>
      <c r="K2164" t="s">
        <v>1368</v>
      </c>
    </row>
    <row r="2165" spans="1:11" x14ac:dyDescent="0.35">
      <c r="A2165">
        <v>10305</v>
      </c>
      <c r="B2165">
        <v>28</v>
      </c>
      <c r="C2165">
        <v>100</v>
      </c>
      <c r="D2165">
        <v>12</v>
      </c>
      <c r="E2165">
        <v>45114</v>
      </c>
      <c r="F2165" t="s">
        <v>1344</v>
      </c>
      <c r="G2165">
        <v>50</v>
      </c>
      <c r="H2165" t="s">
        <v>1364</v>
      </c>
      <c r="I2165" t="s">
        <v>1535</v>
      </c>
      <c r="J2165" t="s">
        <v>1443</v>
      </c>
      <c r="K2165" t="s">
        <v>1350</v>
      </c>
    </row>
    <row r="2166" spans="1:11" x14ac:dyDescent="0.35">
      <c r="A2166">
        <v>10313</v>
      </c>
      <c r="B2166">
        <v>27</v>
      </c>
      <c r="C2166">
        <v>87.64</v>
      </c>
      <c r="D2166">
        <v>6</v>
      </c>
      <c r="E2166">
        <v>45601</v>
      </c>
      <c r="F2166" t="s">
        <v>1344</v>
      </c>
      <c r="G2166">
        <v>18</v>
      </c>
      <c r="H2166" t="s">
        <v>1384</v>
      </c>
      <c r="I2166" t="s">
        <v>1535</v>
      </c>
      <c r="J2166" t="s">
        <v>1443</v>
      </c>
      <c r="K2166" t="s">
        <v>1350</v>
      </c>
    </row>
    <row r="2167" spans="1:11" x14ac:dyDescent="0.35">
      <c r="A2167">
        <v>10324</v>
      </c>
      <c r="B2167">
        <v>20</v>
      </c>
      <c r="C2167">
        <v>98.18</v>
      </c>
      <c r="D2167">
        <v>11</v>
      </c>
      <c r="E2167">
        <v>45578</v>
      </c>
      <c r="F2167" t="s">
        <v>1344</v>
      </c>
      <c r="G2167">
        <v>90</v>
      </c>
      <c r="H2167" t="s">
        <v>1360</v>
      </c>
      <c r="I2167" t="s">
        <v>1535</v>
      </c>
      <c r="J2167" t="s">
        <v>1443</v>
      </c>
      <c r="K2167" t="s">
        <v>1346</v>
      </c>
    </row>
    <row r="2168" spans="1:11" x14ac:dyDescent="0.35">
      <c r="A2168">
        <v>10335</v>
      </c>
      <c r="B2168">
        <v>44</v>
      </c>
      <c r="C2168">
        <v>100</v>
      </c>
      <c r="D2168">
        <v>1</v>
      </c>
      <c r="E2168">
        <v>45084</v>
      </c>
      <c r="F2168" t="s">
        <v>1344</v>
      </c>
      <c r="G2168">
        <v>57</v>
      </c>
      <c r="H2168" t="s">
        <v>1392</v>
      </c>
      <c r="I2168" t="s">
        <v>1535</v>
      </c>
      <c r="J2168" t="s">
        <v>1443</v>
      </c>
      <c r="K2168" t="s">
        <v>1346</v>
      </c>
    </row>
    <row r="2169" spans="1:11" x14ac:dyDescent="0.35">
      <c r="A2169">
        <v>10348</v>
      </c>
      <c r="B2169">
        <v>42</v>
      </c>
      <c r="C2169">
        <v>100</v>
      </c>
      <c r="D2169">
        <v>3</v>
      </c>
      <c r="E2169">
        <v>45145</v>
      </c>
      <c r="F2169" t="s">
        <v>1344</v>
      </c>
      <c r="G2169">
        <v>25</v>
      </c>
      <c r="H2169" t="s">
        <v>1378</v>
      </c>
      <c r="I2169" t="s">
        <v>1535</v>
      </c>
      <c r="J2169" t="s">
        <v>1443</v>
      </c>
      <c r="K2169" t="s">
        <v>1346</v>
      </c>
    </row>
    <row r="2170" spans="1:11" x14ac:dyDescent="0.35">
      <c r="A2170">
        <v>10358</v>
      </c>
      <c r="B2170">
        <v>41</v>
      </c>
      <c r="C2170">
        <v>100</v>
      </c>
      <c r="D2170">
        <v>1</v>
      </c>
      <c r="E2170">
        <v>45831</v>
      </c>
      <c r="F2170" t="s">
        <v>1344</v>
      </c>
      <c r="G2170">
        <v>34</v>
      </c>
      <c r="H2170" t="s">
        <v>1374</v>
      </c>
      <c r="I2170" t="s">
        <v>1535</v>
      </c>
      <c r="J2170" t="s">
        <v>1443</v>
      </c>
      <c r="K2170" t="s">
        <v>1346</v>
      </c>
    </row>
    <row r="2171" spans="1:11" x14ac:dyDescent="0.35">
      <c r="A2171">
        <v>10371</v>
      </c>
      <c r="B2171">
        <v>26</v>
      </c>
      <c r="C2171">
        <v>100</v>
      </c>
      <c r="D2171">
        <v>1</v>
      </c>
      <c r="E2171">
        <v>45799</v>
      </c>
      <c r="F2171" t="s">
        <v>1344</v>
      </c>
      <c r="G2171">
        <v>57</v>
      </c>
      <c r="H2171" t="s">
        <v>1392</v>
      </c>
      <c r="I2171" t="s">
        <v>1535</v>
      </c>
      <c r="J2171" t="s">
        <v>1443</v>
      </c>
      <c r="K2171" t="s">
        <v>1350</v>
      </c>
    </row>
    <row r="2172" spans="1:11" x14ac:dyDescent="0.35">
      <c r="A2172">
        <v>10382</v>
      </c>
      <c r="B2172">
        <v>26</v>
      </c>
      <c r="C2172">
        <v>100</v>
      </c>
      <c r="D2172">
        <v>6</v>
      </c>
      <c r="E2172">
        <v>45309</v>
      </c>
      <c r="F2172" t="s">
        <v>1344</v>
      </c>
      <c r="G2172">
        <v>57</v>
      </c>
      <c r="H2172" t="s">
        <v>1392</v>
      </c>
      <c r="I2172" t="s">
        <v>1535</v>
      </c>
      <c r="J2172" t="s">
        <v>1443</v>
      </c>
      <c r="K2172" t="s">
        <v>1350</v>
      </c>
    </row>
    <row r="2173" spans="1:11" x14ac:dyDescent="0.35">
      <c r="A2173">
        <v>10411</v>
      </c>
      <c r="B2173">
        <v>26</v>
      </c>
      <c r="C2173">
        <v>100</v>
      </c>
      <c r="D2173">
        <v>1</v>
      </c>
      <c r="E2173">
        <v>45281</v>
      </c>
      <c r="F2173" t="s">
        <v>1344</v>
      </c>
      <c r="G2173">
        <v>67</v>
      </c>
      <c r="H2173" t="s">
        <v>1396</v>
      </c>
      <c r="I2173" t="s">
        <v>1535</v>
      </c>
      <c r="J2173" t="s">
        <v>1443</v>
      </c>
      <c r="K2173" t="s">
        <v>1350</v>
      </c>
    </row>
    <row r="2174" spans="1:11" x14ac:dyDescent="0.35">
      <c r="A2174">
        <v>10425</v>
      </c>
      <c r="B2174">
        <v>41</v>
      </c>
      <c r="C2174">
        <v>86.68</v>
      </c>
      <c r="D2174">
        <v>11</v>
      </c>
      <c r="E2174">
        <v>45526</v>
      </c>
      <c r="F2174" t="s">
        <v>1397</v>
      </c>
      <c r="G2174">
        <v>45</v>
      </c>
      <c r="H2174" t="s">
        <v>1363</v>
      </c>
      <c r="I2174" t="s">
        <v>1535</v>
      </c>
      <c r="J2174" t="s">
        <v>1443</v>
      </c>
      <c r="K2174" t="s">
        <v>1350</v>
      </c>
    </row>
    <row r="2175" spans="1:11" x14ac:dyDescent="0.35">
      <c r="A2175">
        <v>10107</v>
      </c>
      <c r="B2175">
        <v>20</v>
      </c>
      <c r="C2175">
        <v>92.9</v>
      </c>
      <c r="D2175">
        <v>8</v>
      </c>
      <c r="E2175">
        <v>45445</v>
      </c>
      <c r="F2175" t="s">
        <v>1344</v>
      </c>
      <c r="G2175">
        <v>46</v>
      </c>
      <c r="H2175" t="s">
        <v>1347</v>
      </c>
      <c r="I2175" t="s">
        <v>1536</v>
      </c>
      <c r="J2175" t="s">
        <v>1348</v>
      </c>
      <c r="K2175" t="s">
        <v>1346</v>
      </c>
    </row>
    <row r="2176" spans="1:11" x14ac:dyDescent="0.35">
      <c r="A2176">
        <v>10120</v>
      </c>
      <c r="B2176">
        <v>22</v>
      </c>
      <c r="C2176">
        <v>100</v>
      </c>
      <c r="D2176">
        <v>6</v>
      </c>
      <c r="E2176">
        <v>45082</v>
      </c>
      <c r="F2176" t="s">
        <v>1344</v>
      </c>
      <c r="G2176">
        <v>6</v>
      </c>
      <c r="H2176" t="s">
        <v>1359</v>
      </c>
      <c r="I2176" t="s">
        <v>1536</v>
      </c>
      <c r="J2176" t="s">
        <v>1348</v>
      </c>
      <c r="K2176" t="s">
        <v>1346</v>
      </c>
    </row>
    <row r="2177" spans="1:11" x14ac:dyDescent="0.35">
      <c r="A2177">
        <v>10133</v>
      </c>
      <c r="B2177">
        <v>23</v>
      </c>
      <c r="C2177">
        <v>100</v>
      </c>
      <c r="D2177">
        <v>1</v>
      </c>
      <c r="E2177">
        <v>45487</v>
      </c>
      <c r="F2177" t="s">
        <v>1344</v>
      </c>
      <c r="G2177">
        <v>34</v>
      </c>
      <c r="H2177" t="s">
        <v>1374</v>
      </c>
      <c r="I2177" t="s">
        <v>1536</v>
      </c>
      <c r="J2177" t="s">
        <v>1348</v>
      </c>
      <c r="K2177" t="s">
        <v>1350</v>
      </c>
    </row>
    <row r="2178" spans="1:11" x14ac:dyDescent="0.35">
      <c r="A2178">
        <v>10145</v>
      </c>
      <c r="B2178">
        <v>33</v>
      </c>
      <c r="C2178">
        <v>93.9</v>
      </c>
      <c r="D2178">
        <v>12</v>
      </c>
      <c r="E2178">
        <v>45592</v>
      </c>
      <c r="F2178" t="s">
        <v>1344</v>
      </c>
      <c r="G2178">
        <v>87</v>
      </c>
      <c r="H2178" t="s">
        <v>1352</v>
      </c>
      <c r="I2178" t="s">
        <v>1536</v>
      </c>
      <c r="J2178" t="s">
        <v>1348</v>
      </c>
      <c r="K2178" t="s">
        <v>1350</v>
      </c>
    </row>
    <row r="2179" spans="1:11" x14ac:dyDescent="0.35">
      <c r="A2179">
        <v>10168</v>
      </c>
      <c r="B2179">
        <v>28</v>
      </c>
      <c r="C2179">
        <v>100</v>
      </c>
      <c r="D2179">
        <v>7</v>
      </c>
      <c r="E2179">
        <v>45510</v>
      </c>
      <c r="F2179" t="s">
        <v>1344</v>
      </c>
      <c r="G2179">
        <v>81</v>
      </c>
      <c r="H2179" t="s">
        <v>1354</v>
      </c>
      <c r="I2179" t="s">
        <v>1536</v>
      </c>
      <c r="J2179" t="s">
        <v>1348</v>
      </c>
      <c r="K2179" t="s">
        <v>1350</v>
      </c>
    </row>
    <row r="2180" spans="1:11" x14ac:dyDescent="0.35">
      <c r="A2180">
        <v>10188</v>
      </c>
      <c r="B2180">
        <v>44</v>
      </c>
      <c r="C2180">
        <v>98.89</v>
      </c>
      <c r="D2180">
        <v>7</v>
      </c>
      <c r="E2180">
        <v>45879</v>
      </c>
      <c r="F2180" t="s">
        <v>1344</v>
      </c>
      <c r="G2180">
        <v>42</v>
      </c>
      <c r="H2180" t="s">
        <v>1356</v>
      </c>
      <c r="I2180" t="s">
        <v>1536</v>
      </c>
      <c r="J2180" t="s">
        <v>1348</v>
      </c>
      <c r="K2180" t="s">
        <v>1350</v>
      </c>
    </row>
    <row r="2181" spans="1:11" x14ac:dyDescent="0.35">
      <c r="A2181">
        <v>10210</v>
      </c>
      <c r="B2181">
        <v>46</v>
      </c>
      <c r="C2181">
        <v>79.91</v>
      </c>
      <c r="D2181">
        <v>5</v>
      </c>
      <c r="E2181">
        <v>45951</v>
      </c>
      <c r="F2181" t="s">
        <v>1344</v>
      </c>
      <c r="G2181">
        <v>64</v>
      </c>
      <c r="H2181" t="s">
        <v>1399</v>
      </c>
      <c r="I2181" t="s">
        <v>1536</v>
      </c>
      <c r="J2181" t="s">
        <v>1348</v>
      </c>
      <c r="K2181" t="s">
        <v>1350</v>
      </c>
    </row>
    <row r="2182" spans="1:11" x14ac:dyDescent="0.35">
      <c r="A2182">
        <v>10223</v>
      </c>
      <c r="B2182">
        <v>21</v>
      </c>
      <c r="C2182">
        <v>100</v>
      </c>
      <c r="D2182">
        <v>7</v>
      </c>
      <c r="E2182">
        <v>45755</v>
      </c>
      <c r="F2182" t="s">
        <v>1344</v>
      </c>
      <c r="G2182">
        <v>6</v>
      </c>
      <c r="H2182" t="s">
        <v>1359</v>
      </c>
      <c r="I2182" t="s">
        <v>1536</v>
      </c>
      <c r="J2182" t="s">
        <v>1348</v>
      </c>
      <c r="K2182" t="s">
        <v>1350</v>
      </c>
    </row>
    <row r="2183" spans="1:11" x14ac:dyDescent="0.35">
      <c r="A2183">
        <v>10235</v>
      </c>
      <c r="B2183">
        <v>41</v>
      </c>
      <c r="C2183">
        <v>100</v>
      </c>
      <c r="D2183">
        <v>1</v>
      </c>
      <c r="E2183">
        <v>45379</v>
      </c>
      <c r="F2183" t="s">
        <v>1344</v>
      </c>
      <c r="G2183">
        <v>70</v>
      </c>
      <c r="H2183" t="s">
        <v>1415</v>
      </c>
      <c r="I2183" t="s">
        <v>1536</v>
      </c>
      <c r="J2183" t="s">
        <v>1348</v>
      </c>
      <c r="K2183" t="s">
        <v>1346</v>
      </c>
    </row>
    <row r="2184" spans="1:11" x14ac:dyDescent="0.35">
      <c r="A2184">
        <v>10250</v>
      </c>
      <c r="B2184">
        <v>31</v>
      </c>
      <c r="C2184">
        <v>100</v>
      </c>
      <c r="D2184">
        <v>2</v>
      </c>
      <c r="E2184">
        <v>45221</v>
      </c>
      <c r="F2184" t="s">
        <v>1344</v>
      </c>
      <c r="G2184">
        <v>83</v>
      </c>
      <c r="H2184" t="s">
        <v>1419</v>
      </c>
      <c r="I2184" t="s">
        <v>1536</v>
      </c>
      <c r="J2184" t="s">
        <v>1348</v>
      </c>
      <c r="K2184" t="s">
        <v>1368</v>
      </c>
    </row>
    <row r="2185" spans="1:11" x14ac:dyDescent="0.35">
      <c r="A2185">
        <v>10263</v>
      </c>
      <c r="B2185">
        <v>31</v>
      </c>
      <c r="C2185">
        <v>79.91</v>
      </c>
      <c r="D2185">
        <v>8</v>
      </c>
      <c r="E2185">
        <v>45507</v>
      </c>
      <c r="F2185" t="s">
        <v>1344</v>
      </c>
      <c r="G2185">
        <v>36</v>
      </c>
      <c r="H2185" t="s">
        <v>1362</v>
      </c>
      <c r="I2185" t="s">
        <v>1536</v>
      </c>
      <c r="J2185" t="s">
        <v>1348</v>
      </c>
      <c r="K2185" t="s">
        <v>1350</v>
      </c>
    </row>
    <row r="2186" spans="1:11" x14ac:dyDescent="0.35">
      <c r="A2186">
        <v>10275</v>
      </c>
      <c r="B2186">
        <v>23</v>
      </c>
      <c r="C2186">
        <v>81.91</v>
      </c>
      <c r="D2186">
        <v>7</v>
      </c>
      <c r="E2186">
        <v>45567</v>
      </c>
      <c r="F2186" t="s">
        <v>1344</v>
      </c>
      <c r="G2186">
        <v>45</v>
      </c>
      <c r="H2186" t="s">
        <v>1363</v>
      </c>
      <c r="I2186" t="s">
        <v>1536</v>
      </c>
      <c r="J2186" t="s">
        <v>1348</v>
      </c>
      <c r="K2186" t="s">
        <v>1350</v>
      </c>
    </row>
    <row r="2187" spans="1:11" x14ac:dyDescent="0.35">
      <c r="A2187">
        <v>10285</v>
      </c>
      <c r="B2187">
        <v>37</v>
      </c>
      <c r="C2187">
        <v>98.89</v>
      </c>
      <c r="D2187">
        <v>12</v>
      </c>
      <c r="E2187">
        <v>45236</v>
      </c>
      <c r="F2187" t="s">
        <v>1344</v>
      </c>
      <c r="G2187">
        <v>50</v>
      </c>
      <c r="H2187" t="s">
        <v>1364</v>
      </c>
      <c r="I2187" t="s">
        <v>1536</v>
      </c>
      <c r="J2187" t="s">
        <v>1348</v>
      </c>
      <c r="K2187" t="s">
        <v>1350</v>
      </c>
    </row>
    <row r="2188" spans="1:11" x14ac:dyDescent="0.35">
      <c r="A2188">
        <v>10297</v>
      </c>
      <c r="B2188">
        <v>26</v>
      </c>
      <c r="C2188">
        <v>100</v>
      </c>
      <c r="D2188">
        <v>2</v>
      </c>
      <c r="E2188">
        <v>45378</v>
      </c>
      <c r="F2188" t="s">
        <v>1344</v>
      </c>
      <c r="G2188">
        <v>21</v>
      </c>
      <c r="H2188" t="s">
        <v>1438</v>
      </c>
      <c r="I2188" t="s">
        <v>1536</v>
      </c>
      <c r="J2188" t="s">
        <v>1348</v>
      </c>
      <c r="K2188" t="s">
        <v>1346</v>
      </c>
    </row>
    <row r="2189" spans="1:11" x14ac:dyDescent="0.35">
      <c r="A2189">
        <v>10308</v>
      </c>
      <c r="B2189">
        <v>24</v>
      </c>
      <c r="C2189">
        <v>79.91</v>
      </c>
      <c r="D2189">
        <v>5</v>
      </c>
      <c r="E2189">
        <v>45556</v>
      </c>
      <c r="F2189" t="s">
        <v>1344</v>
      </c>
      <c r="G2189">
        <v>55</v>
      </c>
      <c r="H2189" t="s">
        <v>1402</v>
      </c>
      <c r="I2189" t="s">
        <v>1536</v>
      </c>
      <c r="J2189" t="s">
        <v>1348</v>
      </c>
      <c r="K2189" t="s">
        <v>1350</v>
      </c>
    </row>
    <row r="2190" spans="1:11" x14ac:dyDescent="0.35">
      <c r="A2190">
        <v>10318</v>
      </c>
      <c r="B2190">
        <v>47</v>
      </c>
      <c r="C2190">
        <v>100</v>
      </c>
      <c r="D2190">
        <v>7</v>
      </c>
      <c r="E2190">
        <v>45930</v>
      </c>
      <c r="F2190" t="s">
        <v>1344</v>
      </c>
      <c r="G2190">
        <v>29</v>
      </c>
      <c r="H2190" t="s">
        <v>1367</v>
      </c>
      <c r="I2190" t="s">
        <v>1536</v>
      </c>
      <c r="J2190" t="s">
        <v>1348</v>
      </c>
      <c r="K2190" t="s">
        <v>1350</v>
      </c>
    </row>
    <row r="2191" spans="1:11" x14ac:dyDescent="0.35">
      <c r="A2191">
        <v>10329</v>
      </c>
      <c r="B2191">
        <v>45</v>
      </c>
      <c r="C2191">
        <v>63.91</v>
      </c>
      <c r="D2191">
        <v>11</v>
      </c>
      <c r="E2191">
        <v>45438</v>
      </c>
      <c r="F2191" t="s">
        <v>1344</v>
      </c>
      <c r="G2191">
        <v>46</v>
      </c>
      <c r="H2191" t="s">
        <v>1347</v>
      </c>
      <c r="I2191" t="s">
        <v>1536</v>
      </c>
      <c r="J2191" t="s">
        <v>1348</v>
      </c>
      <c r="K2191" t="s">
        <v>1350</v>
      </c>
    </row>
    <row r="2192" spans="1:11" x14ac:dyDescent="0.35">
      <c r="A2192">
        <v>10340</v>
      </c>
      <c r="B2192">
        <v>55</v>
      </c>
      <c r="C2192">
        <v>100</v>
      </c>
      <c r="D2192">
        <v>2</v>
      </c>
      <c r="E2192">
        <v>45510</v>
      </c>
      <c r="F2192" t="s">
        <v>1344</v>
      </c>
      <c r="G2192">
        <v>33</v>
      </c>
      <c r="H2192" t="s">
        <v>1411</v>
      </c>
      <c r="I2192" t="s">
        <v>1536</v>
      </c>
      <c r="J2192" t="s">
        <v>1348</v>
      </c>
      <c r="K2192" t="s">
        <v>1350</v>
      </c>
    </row>
    <row r="2193" spans="1:11" x14ac:dyDescent="0.35">
      <c r="A2193">
        <v>10353</v>
      </c>
      <c r="B2193">
        <v>46</v>
      </c>
      <c r="C2193">
        <v>81.17</v>
      </c>
      <c r="D2193">
        <v>5</v>
      </c>
      <c r="E2193">
        <v>45737</v>
      </c>
      <c r="F2193" t="s">
        <v>1344</v>
      </c>
      <c r="G2193">
        <v>37</v>
      </c>
      <c r="H2193" t="s">
        <v>1468</v>
      </c>
      <c r="I2193" t="s">
        <v>1536</v>
      </c>
      <c r="J2193" t="s">
        <v>1348</v>
      </c>
      <c r="K2193" t="s">
        <v>1350</v>
      </c>
    </row>
    <row r="2194" spans="1:11" x14ac:dyDescent="0.35">
      <c r="A2194">
        <v>10363</v>
      </c>
      <c r="B2194">
        <v>50</v>
      </c>
      <c r="C2194">
        <v>100</v>
      </c>
      <c r="D2194">
        <v>2</v>
      </c>
      <c r="E2194">
        <v>45553</v>
      </c>
      <c r="F2194" t="s">
        <v>1344</v>
      </c>
      <c r="G2194">
        <v>79</v>
      </c>
      <c r="H2194" t="s">
        <v>1435</v>
      </c>
      <c r="I2194" t="s">
        <v>1536</v>
      </c>
      <c r="J2194" t="s">
        <v>1348</v>
      </c>
      <c r="K2194" t="s">
        <v>1346</v>
      </c>
    </row>
    <row r="2195" spans="1:11" x14ac:dyDescent="0.35">
      <c r="A2195">
        <v>10375</v>
      </c>
      <c r="B2195">
        <v>37</v>
      </c>
      <c r="C2195">
        <v>100</v>
      </c>
      <c r="D2195">
        <v>3</v>
      </c>
      <c r="E2195">
        <v>45002</v>
      </c>
      <c r="F2195" t="s">
        <v>1344</v>
      </c>
      <c r="G2195">
        <v>45</v>
      </c>
      <c r="H2195" t="s">
        <v>1363</v>
      </c>
      <c r="I2195" t="s">
        <v>1536</v>
      </c>
      <c r="J2195" t="s">
        <v>1348</v>
      </c>
      <c r="K2195" t="s">
        <v>1346</v>
      </c>
    </row>
    <row r="2196" spans="1:11" x14ac:dyDescent="0.35">
      <c r="A2196">
        <v>10387</v>
      </c>
      <c r="B2196">
        <v>44</v>
      </c>
      <c r="C2196">
        <v>94.9</v>
      </c>
      <c r="D2196">
        <v>1</v>
      </c>
      <c r="E2196">
        <v>45003</v>
      </c>
      <c r="F2196" t="s">
        <v>1344</v>
      </c>
      <c r="G2196">
        <v>32</v>
      </c>
      <c r="H2196" t="s">
        <v>1379</v>
      </c>
      <c r="I2196" t="s">
        <v>1536</v>
      </c>
      <c r="J2196" t="s">
        <v>1348</v>
      </c>
      <c r="K2196" t="s">
        <v>1350</v>
      </c>
    </row>
    <row r="2197" spans="1:11" x14ac:dyDescent="0.35">
      <c r="A2197">
        <v>10401</v>
      </c>
      <c r="B2197">
        <v>49</v>
      </c>
      <c r="C2197">
        <v>100</v>
      </c>
      <c r="D2197">
        <v>1</v>
      </c>
      <c r="E2197">
        <v>45798</v>
      </c>
      <c r="F2197" t="s">
        <v>1420</v>
      </c>
      <c r="G2197">
        <v>82</v>
      </c>
      <c r="H2197" t="s">
        <v>1361</v>
      </c>
      <c r="I2197" t="s">
        <v>1536</v>
      </c>
      <c r="J2197" t="s">
        <v>1348</v>
      </c>
      <c r="K2197" t="s">
        <v>1350</v>
      </c>
    </row>
    <row r="2198" spans="1:11" x14ac:dyDescent="0.35">
      <c r="A2198">
        <v>10416</v>
      </c>
      <c r="B2198">
        <v>45</v>
      </c>
      <c r="C2198">
        <v>100</v>
      </c>
      <c r="D2198">
        <v>2</v>
      </c>
      <c r="E2198">
        <v>45183</v>
      </c>
      <c r="F2198" t="s">
        <v>1344</v>
      </c>
      <c r="G2198">
        <v>47</v>
      </c>
      <c r="H2198" t="s">
        <v>1432</v>
      </c>
      <c r="I2198" t="s">
        <v>1536</v>
      </c>
      <c r="J2198" t="s">
        <v>1348</v>
      </c>
      <c r="K2198" t="s">
        <v>1350</v>
      </c>
    </row>
    <row r="2199" spans="1:11" x14ac:dyDescent="0.35">
      <c r="A2199">
        <v>10108</v>
      </c>
      <c r="B2199">
        <v>27</v>
      </c>
      <c r="C2199">
        <v>43.45</v>
      </c>
      <c r="D2199">
        <v>13</v>
      </c>
      <c r="E2199">
        <v>45811</v>
      </c>
      <c r="F2199" t="s">
        <v>1344</v>
      </c>
      <c r="G2199">
        <v>26</v>
      </c>
      <c r="H2199" t="s">
        <v>1428</v>
      </c>
      <c r="I2199" t="s">
        <v>1537</v>
      </c>
      <c r="J2199" t="s">
        <v>1348</v>
      </c>
      <c r="K2199" t="s">
        <v>1350</v>
      </c>
    </row>
    <row r="2200" spans="1:11" x14ac:dyDescent="0.35">
      <c r="A2200">
        <v>10122</v>
      </c>
      <c r="B2200">
        <v>31</v>
      </c>
      <c r="C2200">
        <v>44.66</v>
      </c>
      <c r="D2200">
        <v>17</v>
      </c>
      <c r="E2200">
        <v>45010</v>
      </c>
      <c r="F2200" t="s">
        <v>1344</v>
      </c>
      <c r="G2200">
        <v>49</v>
      </c>
      <c r="H2200" t="s">
        <v>1429</v>
      </c>
      <c r="I2200" t="s">
        <v>1537</v>
      </c>
      <c r="J2200" t="s">
        <v>1348</v>
      </c>
      <c r="K2200" t="s">
        <v>1368</v>
      </c>
    </row>
    <row r="2201" spans="1:11" x14ac:dyDescent="0.35">
      <c r="A2201">
        <v>10135</v>
      </c>
      <c r="B2201">
        <v>33</v>
      </c>
      <c r="C2201">
        <v>40.229999999999997</v>
      </c>
      <c r="D2201">
        <v>14</v>
      </c>
      <c r="E2201">
        <v>45918</v>
      </c>
      <c r="F2201" t="s">
        <v>1344</v>
      </c>
      <c r="G2201">
        <v>57</v>
      </c>
      <c r="H2201" t="s">
        <v>1392</v>
      </c>
      <c r="I2201" t="s">
        <v>1537</v>
      </c>
      <c r="J2201" t="s">
        <v>1348</v>
      </c>
      <c r="K2201" t="s">
        <v>1368</v>
      </c>
    </row>
    <row r="2202" spans="1:11" x14ac:dyDescent="0.35">
      <c r="A2202">
        <v>10145</v>
      </c>
      <c r="B2202">
        <v>31</v>
      </c>
      <c r="C2202">
        <v>35.799999999999997</v>
      </c>
      <c r="D2202">
        <v>1</v>
      </c>
      <c r="E2202">
        <v>45295</v>
      </c>
      <c r="F2202" t="s">
        <v>1344</v>
      </c>
      <c r="G2202">
        <v>87</v>
      </c>
      <c r="H2202" t="s">
        <v>1352</v>
      </c>
      <c r="I2202" t="s">
        <v>1537</v>
      </c>
      <c r="J2202" t="s">
        <v>1348</v>
      </c>
      <c r="K2202" t="s">
        <v>1350</v>
      </c>
    </row>
    <row r="2203" spans="1:11" x14ac:dyDescent="0.35">
      <c r="A2203">
        <v>10159</v>
      </c>
      <c r="B2203">
        <v>35</v>
      </c>
      <c r="C2203">
        <v>35.4</v>
      </c>
      <c r="D2203">
        <v>9</v>
      </c>
      <c r="E2203">
        <v>45325</v>
      </c>
      <c r="F2203" t="s">
        <v>1344</v>
      </c>
      <c r="G2203">
        <v>24</v>
      </c>
      <c r="H2203" t="s">
        <v>1353</v>
      </c>
      <c r="I2203" t="s">
        <v>1537</v>
      </c>
      <c r="J2203" t="s">
        <v>1348</v>
      </c>
      <c r="K2203" t="s">
        <v>1350</v>
      </c>
    </row>
    <row r="2204" spans="1:11" x14ac:dyDescent="0.35">
      <c r="A2204">
        <v>10169</v>
      </c>
      <c r="B2204">
        <v>26</v>
      </c>
      <c r="C2204">
        <v>39.83</v>
      </c>
      <c r="D2204">
        <v>9</v>
      </c>
      <c r="E2204">
        <v>45860</v>
      </c>
      <c r="F2204" t="s">
        <v>1344</v>
      </c>
      <c r="G2204">
        <v>3</v>
      </c>
      <c r="H2204" t="s">
        <v>1395</v>
      </c>
      <c r="I2204" t="s">
        <v>1537</v>
      </c>
      <c r="J2204" t="s">
        <v>1348</v>
      </c>
      <c r="K2204" t="s">
        <v>1350</v>
      </c>
    </row>
    <row r="2205" spans="1:11" x14ac:dyDescent="0.35">
      <c r="A2205">
        <v>10180</v>
      </c>
      <c r="B2205">
        <v>34</v>
      </c>
      <c r="C2205">
        <v>45.46</v>
      </c>
      <c r="D2205">
        <v>4</v>
      </c>
      <c r="E2205">
        <v>45897</v>
      </c>
      <c r="F2205" t="s">
        <v>1344</v>
      </c>
      <c r="G2205">
        <v>27</v>
      </c>
      <c r="H2205" t="s">
        <v>1355</v>
      </c>
      <c r="I2205" t="s">
        <v>1537</v>
      </c>
      <c r="J2205" t="s">
        <v>1348</v>
      </c>
      <c r="K2205" t="s">
        <v>1346</v>
      </c>
    </row>
    <row r="2206" spans="1:11" x14ac:dyDescent="0.35">
      <c r="A2206">
        <v>10190</v>
      </c>
      <c r="B2206">
        <v>46</v>
      </c>
      <c r="C2206">
        <v>32.99</v>
      </c>
      <c r="D2206">
        <v>1</v>
      </c>
      <c r="E2206">
        <v>45615</v>
      </c>
      <c r="F2206" t="s">
        <v>1344</v>
      </c>
      <c r="G2206">
        <v>34</v>
      </c>
      <c r="H2206" t="s">
        <v>1374</v>
      </c>
      <c r="I2206" t="s">
        <v>1537</v>
      </c>
      <c r="J2206" t="s">
        <v>1348</v>
      </c>
      <c r="K2206" t="s">
        <v>1350</v>
      </c>
    </row>
    <row r="2207" spans="1:11" x14ac:dyDescent="0.35">
      <c r="A2207">
        <v>10211</v>
      </c>
      <c r="B2207">
        <v>41</v>
      </c>
      <c r="C2207">
        <v>42.24</v>
      </c>
      <c r="D2207">
        <v>9</v>
      </c>
      <c r="E2207">
        <v>45393</v>
      </c>
      <c r="F2207" t="s">
        <v>1344</v>
      </c>
      <c r="G2207">
        <v>9</v>
      </c>
      <c r="H2207" t="s">
        <v>1358</v>
      </c>
      <c r="I2207" t="s">
        <v>1537</v>
      </c>
      <c r="J2207" t="s">
        <v>1348</v>
      </c>
      <c r="K2207" t="s">
        <v>1350</v>
      </c>
    </row>
    <row r="2208" spans="1:11" x14ac:dyDescent="0.35">
      <c r="A2208">
        <v>10224</v>
      </c>
      <c r="B2208">
        <v>43</v>
      </c>
      <c r="C2208">
        <v>39.43</v>
      </c>
      <c r="D2208">
        <v>2</v>
      </c>
      <c r="E2208">
        <v>45719</v>
      </c>
      <c r="F2208" t="s">
        <v>1344</v>
      </c>
      <c r="G2208">
        <v>27</v>
      </c>
      <c r="H2208" t="s">
        <v>1355</v>
      </c>
      <c r="I2208" t="s">
        <v>1537</v>
      </c>
      <c r="J2208" t="s">
        <v>1348</v>
      </c>
      <c r="K2208" t="s">
        <v>1350</v>
      </c>
    </row>
    <row r="2209" spans="1:11" x14ac:dyDescent="0.35">
      <c r="A2209">
        <v>10237</v>
      </c>
      <c r="B2209">
        <v>26</v>
      </c>
      <c r="C2209">
        <v>40.229999999999997</v>
      </c>
      <c r="D2209">
        <v>2</v>
      </c>
      <c r="E2209">
        <v>45871</v>
      </c>
      <c r="F2209" t="s">
        <v>1344</v>
      </c>
      <c r="G2209">
        <v>90</v>
      </c>
      <c r="H2209" t="s">
        <v>1360</v>
      </c>
      <c r="I2209" t="s">
        <v>1537</v>
      </c>
      <c r="J2209" t="s">
        <v>1348</v>
      </c>
      <c r="K2209" t="s">
        <v>1346</v>
      </c>
    </row>
    <row r="2210" spans="1:11" x14ac:dyDescent="0.35">
      <c r="A2210">
        <v>10252</v>
      </c>
      <c r="B2210">
        <v>36</v>
      </c>
      <c r="C2210">
        <v>48.28</v>
      </c>
      <c r="D2210">
        <v>6</v>
      </c>
      <c r="E2210">
        <v>46020</v>
      </c>
      <c r="F2210" t="s">
        <v>1344</v>
      </c>
      <c r="G2210">
        <v>9</v>
      </c>
      <c r="H2210" t="s">
        <v>1358</v>
      </c>
      <c r="I2210" t="s">
        <v>1537</v>
      </c>
      <c r="J2210" t="s">
        <v>1348</v>
      </c>
      <c r="K2210" t="s">
        <v>1346</v>
      </c>
    </row>
    <row r="2211" spans="1:11" x14ac:dyDescent="0.35">
      <c r="A2211">
        <v>10264</v>
      </c>
      <c r="B2211">
        <v>20</v>
      </c>
      <c r="C2211">
        <v>32.590000000000003</v>
      </c>
      <c r="D2211">
        <v>4</v>
      </c>
      <c r="E2211">
        <v>45855</v>
      </c>
      <c r="F2211" t="s">
        <v>1344</v>
      </c>
      <c r="G2211">
        <v>38</v>
      </c>
      <c r="H2211" t="s">
        <v>1416</v>
      </c>
      <c r="I2211" t="s">
        <v>1537</v>
      </c>
      <c r="J2211" t="s">
        <v>1348</v>
      </c>
      <c r="K2211" t="s">
        <v>1346</v>
      </c>
    </row>
    <row r="2212" spans="1:11" x14ac:dyDescent="0.35">
      <c r="A2212">
        <v>10276</v>
      </c>
      <c r="B2212">
        <v>27</v>
      </c>
      <c r="C2212">
        <v>36.61</v>
      </c>
      <c r="D2212">
        <v>10</v>
      </c>
      <c r="E2212">
        <v>45198</v>
      </c>
      <c r="F2212" t="s">
        <v>1344</v>
      </c>
      <c r="G2212">
        <v>63</v>
      </c>
      <c r="H2212" t="s">
        <v>1433</v>
      </c>
      <c r="I2212" t="s">
        <v>1537</v>
      </c>
      <c r="J2212" t="s">
        <v>1348</v>
      </c>
      <c r="K2212" t="s">
        <v>1368</v>
      </c>
    </row>
    <row r="2213" spans="1:11" x14ac:dyDescent="0.35">
      <c r="A2213">
        <v>10285</v>
      </c>
      <c r="B2213">
        <v>37</v>
      </c>
      <c r="C2213">
        <v>41.03</v>
      </c>
      <c r="D2213">
        <v>1</v>
      </c>
      <c r="E2213">
        <v>45661</v>
      </c>
      <c r="F2213" t="s">
        <v>1344</v>
      </c>
      <c r="G2213">
        <v>50</v>
      </c>
      <c r="H2213" t="s">
        <v>1364</v>
      </c>
      <c r="I2213" t="s">
        <v>1537</v>
      </c>
      <c r="J2213" t="s">
        <v>1348</v>
      </c>
      <c r="K2213" t="s">
        <v>1350</v>
      </c>
    </row>
    <row r="2214" spans="1:11" x14ac:dyDescent="0.35">
      <c r="A2214">
        <v>10299</v>
      </c>
      <c r="B2214">
        <v>24</v>
      </c>
      <c r="C2214">
        <v>42.24</v>
      </c>
      <c r="D2214">
        <v>4</v>
      </c>
      <c r="E2214">
        <v>45429</v>
      </c>
      <c r="F2214" t="s">
        <v>1344</v>
      </c>
      <c r="G2214">
        <v>86</v>
      </c>
      <c r="H2214" t="s">
        <v>1365</v>
      </c>
      <c r="I2214" t="s">
        <v>1537</v>
      </c>
      <c r="J2214" t="s">
        <v>1348</v>
      </c>
      <c r="K2214" t="s">
        <v>1346</v>
      </c>
    </row>
    <row r="2215" spans="1:11" x14ac:dyDescent="0.35">
      <c r="A2215">
        <v>10310</v>
      </c>
      <c r="B2215">
        <v>36</v>
      </c>
      <c r="C2215">
        <v>43.05</v>
      </c>
      <c r="D2215">
        <v>17</v>
      </c>
      <c r="E2215">
        <v>45733</v>
      </c>
      <c r="F2215" t="s">
        <v>1344</v>
      </c>
      <c r="G2215">
        <v>85</v>
      </c>
      <c r="H2215" t="s">
        <v>1430</v>
      </c>
      <c r="I2215" t="s">
        <v>1537</v>
      </c>
      <c r="J2215" t="s">
        <v>1348</v>
      </c>
      <c r="K2215" t="s">
        <v>1350</v>
      </c>
    </row>
    <row r="2216" spans="1:11" x14ac:dyDescent="0.35">
      <c r="A2216">
        <v>10319</v>
      </c>
      <c r="B2216">
        <v>29</v>
      </c>
      <c r="C2216">
        <v>38.22</v>
      </c>
      <c r="D2216">
        <v>5</v>
      </c>
      <c r="E2216">
        <v>46007</v>
      </c>
      <c r="F2216" t="s">
        <v>1344</v>
      </c>
      <c r="G2216">
        <v>52</v>
      </c>
      <c r="H2216" t="s">
        <v>1445</v>
      </c>
      <c r="I2216" t="s">
        <v>1537</v>
      </c>
      <c r="J2216" t="s">
        <v>1348</v>
      </c>
      <c r="K2216" t="s">
        <v>1350</v>
      </c>
    </row>
    <row r="2217" spans="1:11" x14ac:dyDescent="0.35">
      <c r="A2217">
        <v>10331</v>
      </c>
      <c r="B2217">
        <v>28</v>
      </c>
      <c r="C2217">
        <v>100</v>
      </c>
      <c r="D2217">
        <v>3</v>
      </c>
      <c r="E2217">
        <v>45205</v>
      </c>
      <c r="F2217" t="s">
        <v>1344</v>
      </c>
      <c r="G2217">
        <v>59</v>
      </c>
      <c r="H2217" t="s">
        <v>1400</v>
      </c>
      <c r="I2217" t="s">
        <v>1537</v>
      </c>
      <c r="J2217" t="s">
        <v>1348</v>
      </c>
      <c r="K2217" t="s">
        <v>1350</v>
      </c>
    </row>
    <row r="2218" spans="1:11" x14ac:dyDescent="0.35">
      <c r="A2218">
        <v>10343</v>
      </c>
      <c r="B2218">
        <v>29</v>
      </c>
      <c r="C2218">
        <v>100</v>
      </c>
      <c r="D2218">
        <v>5</v>
      </c>
      <c r="E2218">
        <v>45129</v>
      </c>
      <c r="F2218" t="s">
        <v>1344</v>
      </c>
      <c r="G2218">
        <v>68</v>
      </c>
      <c r="H2218" t="s">
        <v>1349</v>
      </c>
      <c r="I2218" t="s">
        <v>1537</v>
      </c>
      <c r="J2218" t="s">
        <v>1348</v>
      </c>
      <c r="K2218" t="s">
        <v>1350</v>
      </c>
    </row>
    <row r="2219" spans="1:11" x14ac:dyDescent="0.35">
      <c r="A2219">
        <v>10355</v>
      </c>
      <c r="B2219">
        <v>38</v>
      </c>
      <c r="C2219">
        <v>39.83</v>
      </c>
      <c r="D2219">
        <v>10</v>
      </c>
      <c r="E2219">
        <v>45313</v>
      </c>
      <c r="F2219" t="s">
        <v>1344</v>
      </c>
      <c r="G2219">
        <v>34</v>
      </c>
      <c r="H2219" t="s">
        <v>1374</v>
      </c>
      <c r="I2219" t="s">
        <v>1537</v>
      </c>
      <c r="J2219" t="s">
        <v>1348</v>
      </c>
      <c r="K2219" t="s">
        <v>1350</v>
      </c>
    </row>
    <row r="2220" spans="1:11" x14ac:dyDescent="0.35">
      <c r="A2220">
        <v>10364</v>
      </c>
      <c r="B2220">
        <v>48</v>
      </c>
      <c r="C2220">
        <v>48.28</v>
      </c>
      <c r="D2220">
        <v>1</v>
      </c>
      <c r="E2220">
        <v>45985</v>
      </c>
      <c r="F2220" t="s">
        <v>1344</v>
      </c>
      <c r="G2220">
        <v>49</v>
      </c>
      <c r="H2220" t="s">
        <v>1429</v>
      </c>
      <c r="I2220" t="s">
        <v>1537</v>
      </c>
      <c r="J2220" t="s">
        <v>1348</v>
      </c>
      <c r="K2220" t="s">
        <v>1346</v>
      </c>
    </row>
    <row r="2221" spans="1:11" x14ac:dyDescent="0.35">
      <c r="A2221">
        <v>10378</v>
      </c>
      <c r="B2221">
        <v>40</v>
      </c>
      <c r="C2221">
        <v>82.46</v>
      </c>
      <c r="D2221">
        <v>1</v>
      </c>
      <c r="E2221">
        <v>45502</v>
      </c>
      <c r="F2221" t="s">
        <v>1344</v>
      </c>
      <c r="G2221">
        <v>34</v>
      </c>
      <c r="H2221" t="s">
        <v>1374</v>
      </c>
      <c r="I2221" t="s">
        <v>1537</v>
      </c>
      <c r="J2221" t="s">
        <v>1348</v>
      </c>
      <c r="K2221" t="s">
        <v>1346</v>
      </c>
    </row>
    <row r="2222" spans="1:11" x14ac:dyDescent="0.35">
      <c r="A2222">
        <v>10390</v>
      </c>
      <c r="B2222">
        <v>41</v>
      </c>
      <c r="C2222">
        <v>44.56</v>
      </c>
      <c r="D2222">
        <v>11</v>
      </c>
      <c r="E2222">
        <v>45194</v>
      </c>
      <c r="F2222" t="s">
        <v>1344</v>
      </c>
      <c r="G2222">
        <v>57</v>
      </c>
      <c r="H2222" t="s">
        <v>1392</v>
      </c>
      <c r="I2222" t="s">
        <v>1537</v>
      </c>
      <c r="J2222" t="s">
        <v>1348</v>
      </c>
      <c r="K2222" t="s">
        <v>1350</v>
      </c>
    </row>
    <row r="2223" spans="1:11" x14ac:dyDescent="0.35">
      <c r="A2223">
        <v>10403</v>
      </c>
      <c r="B2223">
        <v>30</v>
      </c>
      <c r="C2223">
        <v>40.229999999999997</v>
      </c>
      <c r="D2223">
        <v>2</v>
      </c>
      <c r="E2223">
        <v>45640</v>
      </c>
      <c r="F2223" t="s">
        <v>1344</v>
      </c>
      <c r="G2223">
        <v>88</v>
      </c>
      <c r="H2223" t="s">
        <v>1372</v>
      </c>
      <c r="I2223" t="s">
        <v>1537</v>
      </c>
      <c r="J2223" t="s">
        <v>1348</v>
      </c>
      <c r="K2223" t="s">
        <v>1346</v>
      </c>
    </row>
    <row r="2224" spans="1:11" x14ac:dyDescent="0.35">
      <c r="A2224">
        <v>10104</v>
      </c>
      <c r="B2224">
        <v>35</v>
      </c>
      <c r="C2224">
        <v>47.62</v>
      </c>
      <c r="D2224">
        <v>11</v>
      </c>
      <c r="E2224">
        <v>45680</v>
      </c>
      <c r="F2224" t="s">
        <v>1344</v>
      </c>
      <c r="G2224">
        <v>34</v>
      </c>
      <c r="H2224" t="s">
        <v>1374</v>
      </c>
      <c r="I2224" t="s">
        <v>1538</v>
      </c>
      <c r="J2224" t="s">
        <v>1443</v>
      </c>
      <c r="K2224" t="s">
        <v>1350</v>
      </c>
    </row>
    <row r="2225" spans="1:11" x14ac:dyDescent="0.35">
      <c r="A2225">
        <v>10114</v>
      </c>
      <c r="B2225">
        <v>28</v>
      </c>
      <c r="C2225">
        <v>55.73</v>
      </c>
      <c r="D2225">
        <v>2</v>
      </c>
      <c r="E2225">
        <v>44987</v>
      </c>
      <c r="F2225" t="s">
        <v>1344</v>
      </c>
      <c r="G2225">
        <v>44</v>
      </c>
      <c r="H2225" t="s">
        <v>1422</v>
      </c>
      <c r="I2225" t="s">
        <v>1538</v>
      </c>
      <c r="J2225" t="s">
        <v>1443</v>
      </c>
      <c r="K2225" t="s">
        <v>1350</v>
      </c>
    </row>
    <row r="2226" spans="1:11" x14ac:dyDescent="0.35">
      <c r="A2226">
        <v>10127</v>
      </c>
      <c r="B2226">
        <v>45</v>
      </c>
      <c r="C2226">
        <v>51.95</v>
      </c>
      <c r="D2226">
        <v>13</v>
      </c>
      <c r="E2226">
        <v>45874</v>
      </c>
      <c r="F2226" t="s">
        <v>1344</v>
      </c>
      <c r="G2226">
        <v>60</v>
      </c>
      <c r="H2226" t="s">
        <v>1437</v>
      </c>
      <c r="I2226" t="s">
        <v>1538</v>
      </c>
      <c r="J2226" t="s">
        <v>1443</v>
      </c>
      <c r="K2226" t="s">
        <v>1368</v>
      </c>
    </row>
    <row r="2227" spans="1:11" x14ac:dyDescent="0.35">
      <c r="A2227">
        <v>10141</v>
      </c>
      <c r="B2227">
        <v>24</v>
      </c>
      <c r="C2227">
        <v>45.99</v>
      </c>
      <c r="D2227">
        <v>7</v>
      </c>
      <c r="E2227">
        <v>45756</v>
      </c>
      <c r="F2227" t="s">
        <v>1344</v>
      </c>
      <c r="G2227">
        <v>79</v>
      </c>
      <c r="H2227" t="s">
        <v>1435</v>
      </c>
      <c r="I2227" t="s">
        <v>1538</v>
      </c>
      <c r="J2227" t="s">
        <v>1443</v>
      </c>
      <c r="K2227" t="s">
        <v>1346</v>
      </c>
    </row>
    <row r="2228" spans="1:11" x14ac:dyDescent="0.35">
      <c r="A2228">
        <v>10151</v>
      </c>
      <c r="B2228">
        <v>41</v>
      </c>
      <c r="C2228">
        <v>63.85</v>
      </c>
      <c r="D2228">
        <v>5</v>
      </c>
      <c r="E2228">
        <v>44989</v>
      </c>
      <c r="F2228" t="s">
        <v>1344</v>
      </c>
      <c r="G2228">
        <v>65</v>
      </c>
      <c r="H2228" t="s">
        <v>1418</v>
      </c>
      <c r="I2228" t="s">
        <v>1538</v>
      </c>
      <c r="J2228" t="s">
        <v>1443</v>
      </c>
      <c r="K2228" t="s">
        <v>1350</v>
      </c>
    </row>
    <row r="2229" spans="1:11" x14ac:dyDescent="0.35">
      <c r="A2229">
        <v>10165</v>
      </c>
      <c r="B2229">
        <v>48</v>
      </c>
      <c r="C2229">
        <v>45.99</v>
      </c>
      <c r="D2229">
        <v>14</v>
      </c>
      <c r="E2229">
        <v>45139</v>
      </c>
      <c r="F2229" t="s">
        <v>1344</v>
      </c>
      <c r="G2229">
        <v>32</v>
      </c>
      <c r="H2229" t="s">
        <v>1379</v>
      </c>
      <c r="I2229" t="s">
        <v>1538</v>
      </c>
      <c r="J2229" t="s">
        <v>1443</v>
      </c>
      <c r="K2229" t="s">
        <v>1368</v>
      </c>
    </row>
    <row r="2230" spans="1:11" x14ac:dyDescent="0.35">
      <c r="A2230">
        <v>10175</v>
      </c>
      <c r="B2230">
        <v>50</v>
      </c>
      <c r="C2230">
        <v>63.31</v>
      </c>
      <c r="D2230">
        <v>3</v>
      </c>
      <c r="E2230">
        <v>45464</v>
      </c>
      <c r="F2230" t="s">
        <v>1344</v>
      </c>
      <c r="G2230">
        <v>78</v>
      </c>
      <c r="H2230" t="s">
        <v>1406</v>
      </c>
      <c r="I2230" t="s">
        <v>1538</v>
      </c>
      <c r="J2230" t="s">
        <v>1443</v>
      </c>
      <c r="K2230" t="s">
        <v>1350</v>
      </c>
    </row>
    <row r="2231" spans="1:11" x14ac:dyDescent="0.35">
      <c r="A2231">
        <v>10184</v>
      </c>
      <c r="B2231">
        <v>33</v>
      </c>
      <c r="C2231">
        <v>62.77</v>
      </c>
      <c r="D2231">
        <v>8</v>
      </c>
      <c r="E2231">
        <v>45599</v>
      </c>
      <c r="F2231" t="s">
        <v>1344</v>
      </c>
      <c r="G2231">
        <v>43</v>
      </c>
      <c r="H2231" t="s">
        <v>1452</v>
      </c>
      <c r="I2231" t="s">
        <v>1538</v>
      </c>
      <c r="J2231" t="s">
        <v>1443</v>
      </c>
      <c r="K2231" t="s">
        <v>1350</v>
      </c>
    </row>
    <row r="2232" spans="1:11" x14ac:dyDescent="0.35">
      <c r="A2232">
        <v>10195</v>
      </c>
      <c r="B2232">
        <v>32</v>
      </c>
      <c r="C2232">
        <v>43.29</v>
      </c>
      <c r="D2232">
        <v>8</v>
      </c>
      <c r="E2232">
        <v>45395</v>
      </c>
      <c r="F2232" t="s">
        <v>1344</v>
      </c>
      <c r="G2232">
        <v>55</v>
      </c>
      <c r="H2232" t="s">
        <v>1402</v>
      </c>
      <c r="I2232" t="s">
        <v>1538</v>
      </c>
      <c r="J2232" t="s">
        <v>1443</v>
      </c>
      <c r="K2232" t="s">
        <v>1350</v>
      </c>
    </row>
    <row r="2233" spans="1:11" x14ac:dyDescent="0.35">
      <c r="A2233">
        <v>10207</v>
      </c>
      <c r="B2233">
        <v>27</v>
      </c>
      <c r="C2233">
        <v>60.06</v>
      </c>
      <c r="D2233">
        <v>9</v>
      </c>
      <c r="E2233">
        <v>45244</v>
      </c>
      <c r="F2233" t="s">
        <v>1344</v>
      </c>
      <c r="G2233">
        <v>30</v>
      </c>
      <c r="H2233" t="s">
        <v>1425</v>
      </c>
      <c r="I2233" t="s">
        <v>1538</v>
      </c>
      <c r="J2233" t="s">
        <v>1443</v>
      </c>
      <c r="K2233" t="s">
        <v>1350</v>
      </c>
    </row>
    <row r="2234" spans="1:11" x14ac:dyDescent="0.35">
      <c r="A2234">
        <v>10219</v>
      </c>
      <c r="B2234">
        <v>35</v>
      </c>
      <c r="C2234">
        <v>55.19</v>
      </c>
      <c r="D2234">
        <v>4</v>
      </c>
      <c r="E2234">
        <v>45041</v>
      </c>
      <c r="F2234" t="s">
        <v>1344</v>
      </c>
      <c r="G2234">
        <v>75</v>
      </c>
      <c r="H2234" t="s">
        <v>1453</v>
      </c>
      <c r="I2234" t="s">
        <v>1538</v>
      </c>
      <c r="J2234" t="s">
        <v>1443</v>
      </c>
      <c r="K2234" t="s">
        <v>1350</v>
      </c>
    </row>
    <row r="2235" spans="1:11" x14ac:dyDescent="0.35">
      <c r="A2235">
        <v>10229</v>
      </c>
      <c r="B2235">
        <v>23</v>
      </c>
      <c r="C2235">
        <v>54.11</v>
      </c>
      <c r="D2235">
        <v>3</v>
      </c>
      <c r="E2235">
        <v>45674</v>
      </c>
      <c r="F2235" t="s">
        <v>1344</v>
      </c>
      <c r="G2235">
        <v>57</v>
      </c>
      <c r="H2235" t="s">
        <v>1392</v>
      </c>
      <c r="I2235" t="s">
        <v>1538</v>
      </c>
      <c r="J2235" t="s">
        <v>1443</v>
      </c>
      <c r="K2235" t="s">
        <v>1350</v>
      </c>
    </row>
    <row r="2236" spans="1:11" x14ac:dyDescent="0.35">
      <c r="A2236">
        <v>10246</v>
      </c>
      <c r="B2236">
        <v>35</v>
      </c>
      <c r="C2236">
        <v>48.7</v>
      </c>
      <c r="D2236">
        <v>7</v>
      </c>
      <c r="E2236">
        <v>46009</v>
      </c>
      <c r="F2236" t="s">
        <v>1344</v>
      </c>
      <c r="G2236">
        <v>34</v>
      </c>
      <c r="H2236" t="s">
        <v>1374</v>
      </c>
      <c r="I2236" t="s">
        <v>1538</v>
      </c>
      <c r="J2236" t="s">
        <v>1443</v>
      </c>
      <c r="K2236" t="s">
        <v>1350</v>
      </c>
    </row>
    <row r="2237" spans="1:11" x14ac:dyDescent="0.35">
      <c r="A2237">
        <v>10259</v>
      </c>
      <c r="B2237">
        <v>40</v>
      </c>
      <c r="C2237">
        <v>43.83</v>
      </c>
      <c r="D2237">
        <v>6</v>
      </c>
      <c r="E2237">
        <v>45885</v>
      </c>
      <c r="F2237" t="s">
        <v>1344</v>
      </c>
      <c r="G2237">
        <v>40</v>
      </c>
      <c r="H2237" t="s">
        <v>1426</v>
      </c>
      <c r="I2237" t="s">
        <v>1538</v>
      </c>
      <c r="J2237" t="s">
        <v>1443</v>
      </c>
      <c r="K2237" t="s">
        <v>1350</v>
      </c>
    </row>
    <row r="2238" spans="1:11" x14ac:dyDescent="0.35">
      <c r="A2238">
        <v>10271</v>
      </c>
      <c r="B2238">
        <v>35</v>
      </c>
      <c r="C2238">
        <v>47.62</v>
      </c>
      <c r="D2238">
        <v>7</v>
      </c>
      <c r="E2238">
        <v>45444</v>
      </c>
      <c r="F2238" t="s">
        <v>1344</v>
      </c>
      <c r="G2238">
        <v>57</v>
      </c>
      <c r="H2238" t="s">
        <v>1392</v>
      </c>
      <c r="I2238" t="s">
        <v>1538</v>
      </c>
      <c r="J2238" t="s">
        <v>1443</v>
      </c>
      <c r="K2238" t="s">
        <v>1350</v>
      </c>
    </row>
    <row r="2239" spans="1:11" x14ac:dyDescent="0.35">
      <c r="A2239">
        <v>10281</v>
      </c>
      <c r="B2239">
        <v>31</v>
      </c>
      <c r="C2239">
        <v>55.19</v>
      </c>
      <c r="D2239">
        <v>3</v>
      </c>
      <c r="E2239">
        <v>45483</v>
      </c>
      <c r="F2239" t="s">
        <v>1344</v>
      </c>
      <c r="G2239">
        <v>29</v>
      </c>
      <c r="H2239" t="s">
        <v>1367</v>
      </c>
      <c r="I2239" t="s">
        <v>1538</v>
      </c>
      <c r="J2239" t="s">
        <v>1443</v>
      </c>
      <c r="K2239" t="s">
        <v>1368</v>
      </c>
    </row>
    <row r="2240" spans="1:11" x14ac:dyDescent="0.35">
      <c r="A2240">
        <v>10292</v>
      </c>
      <c r="B2240">
        <v>50</v>
      </c>
      <c r="C2240">
        <v>46.53</v>
      </c>
      <c r="D2240">
        <v>10</v>
      </c>
      <c r="E2240">
        <v>45700</v>
      </c>
      <c r="F2240" t="s">
        <v>1344</v>
      </c>
      <c r="G2240">
        <v>46</v>
      </c>
      <c r="H2240" t="s">
        <v>1347</v>
      </c>
      <c r="I2240" t="s">
        <v>1538</v>
      </c>
      <c r="J2240" t="s">
        <v>1443</v>
      </c>
      <c r="K2240" t="s">
        <v>1346</v>
      </c>
    </row>
    <row r="2241" spans="1:11" x14ac:dyDescent="0.35">
      <c r="A2241">
        <v>10305</v>
      </c>
      <c r="B2241">
        <v>40</v>
      </c>
      <c r="C2241">
        <v>57.9</v>
      </c>
      <c r="D2241">
        <v>7</v>
      </c>
      <c r="E2241">
        <v>45424</v>
      </c>
      <c r="F2241" t="s">
        <v>1344</v>
      </c>
      <c r="G2241">
        <v>50</v>
      </c>
      <c r="H2241" t="s">
        <v>1364</v>
      </c>
      <c r="I2241" t="s">
        <v>1538</v>
      </c>
      <c r="J2241" t="s">
        <v>1443</v>
      </c>
      <c r="K2241" t="s">
        <v>1350</v>
      </c>
    </row>
    <row r="2242" spans="1:11" x14ac:dyDescent="0.35">
      <c r="A2242">
        <v>10313</v>
      </c>
      <c r="B2242">
        <v>38</v>
      </c>
      <c r="C2242">
        <v>45.45</v>
      </c>
      <c r="D2242">
        <v>1</v>
      </c>
      <c r="E2242">
        <v>45600</v>
      </c>
      <c r="F2242" t="s">
        <v>1344</v>
      </c>
      <c r="G2242">
        <v>18</v>
      </c>
      <c r="H2242" t="s">
        <v>1384</v>
      </c>
      <c r="I2242" t="s">
        <v>1538</v>
      </c>
      <c r="J2242" t="s">
        <v>1443</v>
      </c>
      <c r="K2242" t="s">
        <v>1350</v>
      </c>
    </row>
    <row r="2243" spans="1:11" x14ac:dyDescent="0.35">
      <c r="A2243">
        <v>10325</v>
      </c>
      <c r="B2243">
        <v>38</v>
      </c>
      <c r="C2243">
        <v>100</v>
      </c>
      <c r="D2243">
        <v>3</v>
      </c>
      <c r="E2243">
        <v>44968</v>
      </c>
      <c r="F2243" t="s">
        <v>1344</v>
      </c>
      <c r="G2243">
        <v>12</v>
      </c>
      <c r="H2243" t="s">
        <v>1366</v>
      </c>
      <c r="I2243" t="s">
        <v>1538</v>
      </c>
      <c r="J2243" t="s">
        <v>1443</v>
      </c>
      <c r="K2243" t="s">
        <v>1350</v>
      </c>
    </row>
    <row r="2244" spans="1:11" x14ac:dyDescent="0.35">
      <c r="A2244">
        <v>10335</v>
      </c>
      <c r="B2244">
        <v>40</v>
      </c>
      <c r="C2244">
        <v>60.6</v>
      </c>
      <c r="D2244">
        <v>3</v>
      </c>
      <c r="E2244">
        <v>45546</v>
      </c>
      <c r="F2244" t="s">
        <v>1344</v>
      </c>
      <c r="G2244">
        <v>57</v>
      </c>
      <c r="H2244" t="s">
        <v>1392</v>
      </c>
      <c r="I2244" t="s">
        <v>1538</v>
      </c>
      <c r="J2244" t="s">
        <v>1443</v>
      </c>
      <c r="K2244" t="s">
        <v>1346</v>
      </c>
    </row>
    <row r="2245" spans="1:11" x14ac:dyDescent="0.35">
      <c r="A2245">
        <v>10349</v>
      </c>
      <c r="B2245">
        <v>33</v>
      </c>
      <c r="C2245">
        <v>46.53</v>
      </c>
      <c r="D2245">
        <v>1</v>
      </c>
      <c r="E2245">
        <v>45090</v>
      </c>
      <c r="F2245" t="s">
        <v>1344</v>
      </c>
      <c r="G2245">
        <v>60</v>
      </c>
      <c r="H2245" t="s">
        <v>1437</v>
      </c>
      <c r="I2245" t="s">
        <v>1538</v>
      </c>
      <c r="J2245" t="s">
        <v>1443</v>
      </c>
      <c r="K2245" t="s">
        <v>1350</v>
      </c>
    </row>
    <row r="2246" spans="1:11" x14ac:dyDescent="0.35">
      <c r="A2246">
        <v>10359</v>
      </c>
      <c r="B2246">
        <v>36</v>
      </c>
      <c r="C2246">
        <v>100</v>
      </c>
      <c r="D2246">
        <v>3</v>
      </c>
      <c r="E2246">
        <v>45525</v>
      </c>
      <c r="F2246" t="s">
        <v>1344</v>
      </c>
      <c r="G2246">
        <v>68</v>
      </c>
      <c r="H2246" t="s">
        <v>1349</v>
      </c>
      <c r="I2246" t="s">
        <v>1538</v>
      </c>
      <c r="J2246" t="s">
        <v>1443</v>
      </c>
      <c r="K2246" t="s">
        <v>1346</v>
      </c>
    </row>
    <row r="2247" spans="1:11" x14ac:dyDescent="0.35">
      <c r="A2247">
        <v>10371</v>
      </c>
      <c r="B2247">
        <v>20</v>
      </c>
      <c r="C2247">
        <v>66.47</v>
      </c>
      <c r="D2247">
        <v>2</v>
      </c>
      <c r="E2247">
        <v>45663</v>
      </c>
      <c r="F2247" t="s">
        <v>1344</v>
      </c>
      <c r="G2247">
        <v>57</v>
      </c>
      <c r="H2247" t="s">
        <v>1392</v>
      </c>
      <c r="I2247" t="s">
        <v>1538</v>
      </c>
      <c r="J2247" t="s">
        <v>1443</v>
      </c>
      <c r="K2247" t="s">
        <v>1350</v>
      </c>
    </row>
    <row r="2248" spans="1:11" x14ac:dyDescent="0.35">
      <c r="A2248">
        <v>10383</v>
      </c>
      <c r="B2248">
        <v>32</v>
      </c>
      <c r="C2248">
        <v>53.18</v>
      </c>
      <c r="D2248">
        <v>5</v>
      </c>
      <c r="E2248">
        <v>45784</v>
      </c>
      <c r="F2248" t="s">
        <v>1344</v>
      </c>
      <c r="G2248">
        <v>34</v>
      </c>
      <c r="H2248" t="s">
        <v>1374</v>
      </c>
      <c r="I2248" t="s">
        <v>1538</v>
      </c>
      <c r="J2248" t="s">
        <v>1443</v>
      </c>
      <c r="K2248" t="s">
        <v>1350</v>
      </c>
    </row>
    <row r="2249" spans="1:11" x14ac:dyDescent="0.35">
      <c r="A2249">
        <v>10394</v>
      </c>
      <c r="B2249">
        <v>36</v>
      </c>
      <c r="C2249">
        <v>62.77</v>
      </c>
      <c r="D2249">
        <v>3</v>
      </c>
      <c r="E2249">
        <v>45379</v>
      </c>
      <c r="F2249" t="s">
        <v>1344</v>
      </c>
      <c r="G2249">
        <v>34</v>
      </c>
      <c r="H2249" t="s">
        <v>1374</v>
      </c>
      <c r="I2249" t="s">
        <v>1538</v>
      </c>
      <c r="J2249" t="s">
        <v>1443</v>
      </c>
      <c r="K2249" t="s">
        <v>1350</v>
      </c>
    </row>
    <row r="2250" spans="1:11" x14ac:dyDescent="0.35">
      <c r="A2250">
        <v>10412</v>
      </c>
      <c r="B2250">
        <v>19</v>
      </c>
      <c r="C2250">
        <v>48.7</v>
      </c>
      <c r="D2250">
        <v>7</v>
      </c>
      <c r="E2250">
        <v>44969</v>
      </c>
      <c r="F2250" t="s">
        <v>1344</v>
      </c>
      <c r="G2250">
        <v>34</v>
      </c>
      <c r="H2250" t="s">
        <v>1374</v>
      </c>
      <c r="I2250" t="s">
        <v>1538</v>
      </c>
      <c r="J2250" t="s">
        <v>1443</v>
      </c>
      <c r="K2250" t="s">
        <v>1350</v>
      </c>
    </row>
    <row r="2251" spans="1:11" x14ac:dyDescent="0.35">
      <c r="A2251">
        <v>10425</v>
      </c>
      <c r="B2251">
        <v>11</v>
      </c>
      <c r="C2251">
        <v>43.83</v>
      </c>
      <c r="D2251">
        <v>6</v>
      </c>
      <c r="E2251">
        <v>46013</v>
      </c>
      <c r="F2251" t="s">
        <v>1397</v>
      </c>
      <c r="G2251">
        <v>45</v>
      </c>
      <c r="H2251" t="s">
        <v>1363</v>
      </c>
      <c r="I2251" t="s">
        <v>1538</v>
      </c>
      <c r="J2251" t="s">
        <v>1443</v>
      </c>
      <c r="K2251" t="s">
        <v>1350</v>
      </c>
    </row>
    <row r="2252" spans="1:11" x14ac:dyDescent="0.35">
      <c r="A2252">
        <v>10104</v>
      </c>
      <c r="B2252">
        <v>49</v>
      </c>
      <c r="C2252">
        <v>65.87</v>
      </c>
      <c r="D2252">
        <v>4</v>
      </c>
      <c r="E2252">
        <v>44928</v>
      </c>
      <c r="F2252" t="s">
        <v>1344</v>
      </c>
      <c r="G2252">
        <v>34</v>
      </c>
      <c r="H2252" t="s">
        <v>1374</v>
      </c>
      <c r="I2252" t="s">
        <v>1539</v>
      </c>
      <c r="J2252" t="s">
        <v>1492</v>
      </c>
      <c r="K2252" t="s">
        <v>1350</v>
      </c>
    </row>
    <row r="2253" spans="1:11" x14ac:dyDescent="0.35">
      <c r="A2253">
        <v>10116</v>
      </c>
      <c r="B2253">
        <v>27</v>
      </c>
      <c r="C2253">
        <v>63.38</v>
      </c>
      <c r="D2253">
        <v>1</v>
      </c>
      <c r="E2253">
        <v>45181</v>
      </c>
      <c r="F2253" t="s">
        <v>1344</v>
      </c>
      <c r="G2253">
        <v>71</v>
      </c>
      <c r="H2253" t="s">
        <v>1470</v>
      </c>
      <c r="I2253" t="s">
        <v>1539</v>
      </c>
      <c r="J2253" t="s">
        <v>1492</v>
      </c>
      <c r="K2253" t="s">
        <v>1346</v>
      </c>
    </row>
    <row r="2254" spans="1:11" x14ac:dyDescent="0.35">
      <c r="A2254">
        <v>10127</v>
      </c>
      <c r="B2254">
        <v>29</v>
      </c>
      <c r="C2254">
        <v>70.84</v>
      </c>
      <c r="D2254">
        <v>6</v>
      </c>
      <c r="E2254">
        <v>45769</v>
      </c>
      <c r="F2254" t="s">
        <v>1344</v>
      </c>
      <c r="G2254">
        <v>60</v>
      </c>
      <c r="H2254" t="s">
        <v>1437</v>
      </c>
      <c r="I2254" t="s">
        <v>1539</v>
      </c>
      <c r="J2254" t="s">
        <v>1492</v>
      </c>
      <c r="K2254" t="s">
        <v>1368</v>
      </c>
    </row>
    <row r="2255" spans="1:11" x14ac:dyDescent="0.35">
      <c r="A2255">
        <v>10142</v>
      </c>
      <c r="B2255">
        <v>42</v>
      </c>
      <c r="C2255">
        <v>74.569999999999993</v>
      </c>
      <c r="D2255">
        <v>16</v>
      </c>
      <c r="E2255">
        <v>45974</v>
      </c>
      <c r="F2255" t="s">
        <v>1344</v>
      </c>
      <c r="G2255">
        <v>57</v>
      </c>
      <c r="H2255" t="s">
        <v>1392</v>
      </c>
      <c r="I2255" t="s">
        <v>1539</v>
      </c>
      <c r="J2255" t="s">
        <v>1492</v>
      </c>
      <c r="K2255" t="s">
        <v>1368</v>
      </c>
    </row>
    <row r="2256" spans="1:11" x14ac:dyDescent="0.35">
      <c r="A2256">
        <v>10152</v>
      </c>
      <c r="B2256">
        <v>33</v>
      </c>
      <c r="C2256">
        <v>50.95</v>
      </c>
      <c r="D2256">
        <v>2</v>
      </c>
      <c r="E2256">
        <v>45363</v>
      </c>
      <c r="F2256" t="s">
        <v>1344</v>
      </c>
      <c r="G2256">
        <v>7</v>
      </c>
      <c r="H2256" t="s">
        <v>1381</v>
      </c>
      <c r="I2256" t="s">
        <v>1539</v>
      </c>
      <c r="J2256" t="s">
        <v>1492</v>
      </c>
      <c r="K2256" t="s">
        <v>1350</v>
      </c>
    </row>
    <row r="2257" spans="1:11" x14ac:dyDescent="0.35">
      <c r="A2257">
        <v>10165</v>
      </c>
      <c r="B2257">
        <v>44</v>
      </c>
      <c r="C2257">
        <v>53.44</v>
      </c>
      <c r="D2257">
        <v>7</v>
      </c>
      <c r="E2257">
        <v>45672</v>
      </c>
      <c r="F2257" t="s">
        <v>1344</v>
      </c>
      <c r="G2257">
        <v>32</v>
      </c>
      <c r="H2257" t="s">
        <v>1379</v>
      </c>
      <c r="I2257" t="s">
        <v>1539</v>
      </c>
      <c r="J2257" t="s">
        <v>1492</v>
      </c>
      <c r="K2257" t="s">
        <v>1368</v>
      </c>
    </row>
    <row r="2258" spans="1:11" x14ac:dyDescent="0.35">
      <c r="A2258">
        <v>10176</v>
      </c>
      <c r="B2258">
        <v>22</v>
      </c>
      <c r="C2258">
        <v>64</v>
      </c>
      <c r="D2258">
        <v>6</v>
      </c>
      <c r="E2258">
        <v>45831</v>
      </c>
      <c r="F2258" t="s">
        <v>1344</v>
      </c>
      <c r="G2258">
        <v>47</v>
      </c>
      <c r="H2258" t="s">
        <v>1432</v>
      </c>
      <c r="I2258" t="s">
        <v>1539</v>
      </c>
      <c r="J2258" t="s">
        <v>1492</v>
      </c>
      <c r="K2258" t="s">
        <v>1368</v>
      </c>
    </row>
    <row r="2259" spans="1:11" x14ac:dyDescent="0.35">
      <c r="A2259">
        <v>10184</v>
      </c>
      <c r="B2259">
        <v>48</v>
      </c>
      <c r="C2259">
        <v>50.95</v>
      </c>
      <c r="D2259">
        <v>1</v>
      </c>
      <c r="E2259">
        <v>45861</v>
      </c>
      <c r="F2259" t="s">
        <v>1344</v>
      </c>
      <c r="G2259">
        <v>43</v>
      </c>
      <c r="H2259" t="s">
        <v>1452</v>
      </c>
      <c r="I2259" t="s">
        <v>1539</v>
      </c>
      <c r="J2259" t="s">
        <v>1492</v>
      </c>
      <c r="K2259" t="s">
        <v>1350</v>
      </c>
    </row>
    <row r="2260" spans="1:11" x14ac:dyDescent="0.35">
      <c r="A2260">
        <v>10195</v>
      </c>
      <c r="B2260">
        <v>33</v>
      </c>
      <c r="C2260">
        <v>54.68</v>
      </c>
      <c r="D2260">
        <v>1</v>
      </c>
      <c r="E2260">
        <v>45210</v>
      </c>
      <c r="F2260" t="s">
        <v>1344</v>
      </c>
      <c r="G2260">
        <v>55</v>
      </c>
      <c r="H2260" t="s">
        <v>1402</v>
      </c>
      <c r="I2260" t="s">
        <v>1539</v>
      </c>
      <c r="J2260" t="s">
        <v>1492</v>
      </c>
      <c r="K2260" t="s">
        <v>1350</v>
      </c>
    </row>
    <row r="2261" spans="1:11" x14ac:dyDescent="0.35">
      <c r="A2261">
        <v>10207</v>
      </c>
      <c r="B2261">
        <v>45</v>
      </c>
      <c r="C2261">
        <v>56.55</v>
      </c>
      <c r="D2261">
        <v>2</v>
      </c>
      <c r="E2261">
        <v>45495</v>
      </c>
      <c r="F2261" t="s">
        <v>1344</v>
      </c>
      <c r="G2261">
        <v>30</v>
      </c>
      <c r="H2261" t="s">
        <v>1425</v>
      </c>
      <c r="I2261" t="s">
        <v>1539</v>
      </c>
      <c r="J2261" t="s">
        <v>1492</v>
      </c>
      <c r="K2261" t="s">
        <v>1350</v>
      </c>
    </row>
    <row r="2262" spans="1:11" x14ac:dyDescent="0.35">
      <c r="A2262">
        <v>10220</v>
      </c>
      <c r="B2262">
        <v>20</v>
      </c>
      <c r="C2262">
        <v>52.82</v>
      </c>
      <c r="D2262">
        <v>6</v>
      </c>
      <c r="E2262">
        <v>45947</v>
      </c>
      <c r="F2262" t="s">
        <v>1344</v>
      </c>
      <c r="G2262">
        <v>21</v>
      </c>
      <c r="H2262" t="s">
        <v>1438</v>
      </c>
      <c r="I2262" t="s">
        <v>1539</v>
      </c>
      <c r="J2262" t="s">
        <v>1492</v>
      </c>
      <c r="K2262" t="s">
        <v>1368</v>
      </c>
    </row>
    <row r="2263" spans="1:11" x14ac:dyDescent="0.35">
      <c r="A2263">
        <v>10230</v>
      </c>
      <c r="B2263">
        <v>46</v>
      </c>
      <c r="C2263">
        <v>60.9</v>
      </c>
      <c r="D2263">
        <v>4</v>
      </c>
      <c r="E2263">
        <v>45478</v>
      </c>
      <c r="F2263" t="s">
        <v>1344</v>
      </c>
      <c r="G2263">
        <v>14</v>
      </c>
      <c r="H2263" t="s">
        <v>1434</v>
      </c>
      <c r="I2263" t="s">
        <v>1539</v>
      </c>
      <c r="J2263" t="s">
        <v>1492</v>
      </c>
      <c r="K2263" t="s">
        <v>1368</v>
      </c>
    </row>
    <row r="2264" spans="1:11" x14ac:dyDescent="0.35">
      <c r="A2264">
        <v>10247</v>
      </c>
      <c r="B2264">
        <v>40</v>
      </c>
      <c r="C2264">
        <v>49.71</v>
      </c>
      <c r="D2264">
        <v>6</v>
      </c>
      <c r="E2264">
        <v>45414</v>
      </c>
      <c r="F2264" t="s">
        <v>1344</v>
      </c>
      <c r="G2264">
        <v>79</v>
      </c>
      <c r="H2264" t="s">
        <v>1435</v>
      </c>
      <c r="I2264" t="s">
        <v>1539</v>
      </c>
      <c r="J2264" t="s">
        <v>1492</v>
      </c>
      <c r="K2264" t="s">
        <v>1368</v>
      </c>
    </row>
    <row r="2265" spans="1:11" x14ac:dyDescent="0.35">
      <c r="A2265">
        <v>10272</v>
      </c>
      <c r="B2265">
        <v>45</v>
      </c>
      <c r="C2265">
        <v>64.63</v>
      </c>
      <c r="D2265">
        <v>6</v>
      </c>
      <c r="E2265">
        <v>45653</v>
      </c>
      <c r="F2265" t="s">
        <v>1344</v>
      </c>
      <c r="G2265">
        <v>29</v>
      </c>
      <c r="H2265" t="s">
        <v>1367</v>
      </c>
      <c r="I2265" t="s">
        <v>1539</v>
      </c>
      <c r="J2265" t="s">
        <v>1492</v>
      </c>
      <c r="K2265" t="s">
        <v>1350</v>
      </c>
    </row>
    <row r="2266" spans="1:11" x14ac:dyDescent="0.35">
      <c r="A2266">
        <v>10282</v>
      </c>
      <c r="B2266">
        <v>36</v>
      </c>
      <c r="C2266">
        <v>59.65</v>
      </c>
      <c r="D2266">
        <v>9</v>
      </c>
      <c r="E2266">
        <v>45857</v>
      </c>
      <c r="F2266" t="s">
        <v>1344</v>
      </c>
      <c r="G2266">
        <v>57</v>
      </c>
      <c r="H2266" t="s">
        <v>1392</v>
      </c>
      <c r="I2266" t="s">
        <v>1539</v>
      </c>
      <c r="J2266" t="s">
        <v>1492</v>
      </c>
      <c r="K2266" t="s">
        <v>1368</v>
      </c>
    </row>
    <row r="2267" spans="1:11" x14ac:dyDescent="0.35">
      <c r="A2267">
        <v>10292</v>
      </c>
      <c r="B2267">
        <v>31</v>
      </c>
      <c r="C2267">
        <v>67.73</v>
      </c>
      <c r="D2267">
        <v>3</v>
      </c>
      <c r="E2267">
        <v>45900</v>
      </c>
      <c r="F2267" t="s">
        <v>1344</v>
      </c>
      <c r="G2267">
        <v>46</v>
      </c>
      <c r="H2267" t="s">
        <v>1347</v>
      </c>
      <c r="I2267" t="s">
        <v>1539</v>
      </c>
      <c r="J2267" t="s">
        <v>1492</v>
      </c>
      <c r="K2267" t="s">
        <v>1346</v>
      </c>
    </row>
    <row r="2268" spans="1:11" x14ac:dyDescent="0.35">
      <c r="A2268">
        <v>10306</v>
      </c>
      <c r="B2268">
        <v>46</v>
      </c>
      <c r="C2268">
        <v>50.33</v>
      </c>
      <c r="D2268">
        <v>17</v>
      </c>
      <c r="E2268">
        <v>45762</v>
      </c>
      <c r="F2268" t="s">
        <v>1344</v>
      </c>
      <c r="G2268">
        <v>11</v>
      </c>
      <c r="H2268" t="s">
        <v>1440</v>
      </c>
      <c r="I2268" t="s">
        <v>1539</v>
      </c>
      <c r="J2268" t="s">
        <v>1492</v>
      </c>
      <c r="K2268" t="s">
        <v>1350</v>
      </c>
    </row>
    <row r="2269" spans="1:11" x14ac:dyDescent="0.35">
      <c r="A2269">
        <v>10314</v>
      </c>
      <c r="B2269">
        <v>35</v>
      </c>
      <c r="C2269">
        <v>66.489999999999995</v>
      </c>
      <c r="D2269">
        <v>9</v>
      </c>
      <c r="E2269">
        <v>45804</v>
      </c>
      <c r="F2269" t="s">
        <v>1344</v>
      </c>
      <c r="G2269">
        <v>41</v>
      </c>
      <c r="H2269" t="s">
        <v>1441</v>
      </c>
      <c r="I2269" t="s">
        <v>1539</v>
      </c>
      <c r="J2269" t="s">
        <v>1492</v>
      </c>
      <c r="K2269" t="s">
        <v>1368</v>
      </c>
    </row>
    <row r="2270" spans="1:11" x14ac:dyDescent="0.35">
      <c r="A2270">
        <v>10325</v>
      </c>
      <c r="B2270">
        <v>28</v>
      </c>
      <c r="C2270">
        <v>100</v>
      </c>
      <c r="D2270">
        <v>2</v>
      </c>
      <c r="E2270">
        <v>45331</v>
      </c>
      <c r="F2270" t="s">
        <v>1344</v>
      </c>
      <c r="G2270">
        <v>12</v>
      </c>
      <c r="H2270" t="s">
        <v>1366</v>
      </c>
      <c r="I2270" t="s">
        <v>1539</v>
      </c>
      <c r="J2270" t="s">
        <v>1492</v>
      </c>
      <c r="K2270" t="s">
        <v>1350</v>
      </c>
    </row>
    <row r="2271" spans="1:11" x14ac:dyDescent="0.35">
      <c r="A2271">
        <v>10336</v>
      </c>
      <c r="B2271">
        <v>31</v>
      </c>
      <c r="C2271">
        <v>84.71</v>
      </c>
      <c r="D2271">
        <v>9</v>
      </c>
      <c r="E2271">
        <v>45111</v>
      </c>
      <c r="F2271" t="s">
        <v>1344</v>
      </c>
      <c r="G2271">
        <v>44</v>
      </c>
      <c r="H2271" t="s">
        <v>1422</v>
      </c>
      <c r="I2271" t="s">
        <v>1539</v>
      </c>
      <c r="J2271" t="s">
        <v>1492</v>
      </c>
      <c r="K2271" t="s">
        <v>1346</v>
      </c>
    </row>
    <row r="2272" spans="1:11" x14ac:dyDescent="0.35">
      <c r="A2272">
        <v>10350</v>
      </c>
      <c r="B2272">
        <v>27</v>
      </c>
      <c r="C2272">
        <v>100</v>
      </c>
      <c r="D2272">
        <v>14</v>
      </c>
      <c r="E2272">
        <v>45462</v>
      </c>
      <c r="F2272" t="s">
        <v>1344</v>
      </c>
      <c r="G2272">
        <v>34</v>
      </c>
      <c r="H2272" t="s">
        <v>1374</v>
      </c>
      <c r="I2272" t="s">
        <v>1539</v>
      </c>
      <c r="J2272" t="s">
        <v>1492</v>
      </c>
      <c r="K2272" t="s">
        <v>1346</v>
      </c>
    </row>
    <row r="2273" spans="1:11" x14ac:dyDescent="0.35">
      <c r="A2273">
        <v>10359</v>
      </c>
      <c r="B2273">
        <v>22</v>
      </c>
      <c r="C2273">
        <v>100</v>
      </c>
      <c r="D2273">
        <v>1</v>
      </c>
      <c r="E2273">
        <v>45547</v>
      </c>
      <c r="F2273" t="s">
        <v>1344</v>
      </c>
      <c r="G2273">
        <v>68</v>
      </c>
      <c r="H2273" t="s">
        <v>1349</v>
      </c>
      <c r="I2273" t="s">
        <v>1539</v>
      </c>
      <c r="J2273" t="s">
        <v>1492</v>
      </c>
      <c r="K2273" t="s">
        <v>1346</v>
      </c>
    </row>
    <row r="2274" spans="1:11" x14ac:dyDescent="0.35">
      <c r="A2274">
        <v>10371</v>
      </c>
      <c r="B2274">
        <v>30</v>
      </c>
      <c r="C2274">
        <v>99.55</v>
      </c>
      <c r="D2274">
        <v>11</v>
      </c>
      <c r="E2274">
        <v>44955</v>
      </c>
      <c r="F2274" t="s">
        <v>1344</v>
      </c>
      <c r="G2274">
        <v>57</v>
      </c>
      <c r="H2274" t="s">
        <v>1392</v>
      </c>
      <c r="I2274" t="s">
        <v>1539</v>
      </c>
      <c r="J2274" t="s">
        <v>1492</v>
      </c>
      <c r="K2274" t="s">
        <v>1350</v>
      </c>
    </row>
    <row r="2275" spans="1:11" x14ac:dyDescent="0.35">
      <c r="A2275">
        <v>10383</v>
      </c>
      <c r="B2275">
        <v>44</v>
      </c>
      <c r="C2275">
        <v>36.07</v>
      </c>
      <c r="D2275">
        <v>8</v>
      </c>
      <c r="E2275">
        <v>45500</v>
      </c>
      <c r="F2275" t="s">
        <v>1344</v>
      </c>
      <c r="G2275">
        <v>34</v>
      </c>
      <c r="H2275" t="s">
        <v>1374</v>
      </c>
      <c r="I2275" t="s">
        <v>1539</v>
      </c>
      <c r="J2275" t="s">
        <v>1492</v>
      </c>
      <c r="K2275" t="s">
        <v>1350</v>
      </c>
    </row>
    <row r="2276" spans="1:11" x14ac:dyDescent="0.35">
      <c r="A2276">
        <v>10394</v>
      </c>
      <c r="B2276">
        <v>30</v>
      </c>
      <c r="C2276">
        <v>60.28</v>
      </c>
      <c r="D2276">
        <v>4</v>
      </c>
      <c r="E2276">
        <v>45689</v>
      </c>
      <c r="F2276" t="s">
        <v>1344</v>
      </c>
      <c r="G2276">
        <v>34</v>
      </c>
      <c r="H2276" t="s">
        <v>1374</v>
      </c>
      <c r="I2276" t="s">
        <v>1539</v>
      </c>
      <c r="J2276" t="s">
        <v>1492</v>
      </c>
      <c r="K2276" t="s">
        <v>1350</v>
      </c>
    </row>
    <row r="2277" spans="1:11" x14ac:dyDescent="0.35">
      <c r="A2277">
        <v>10413</v>
      </c>
      <c r="B2277">
        <v>24</v>
      </c>
      <c r="C2277">
        <v>49.71</v>
      </c>
      <c r="D2277">
        <v>6</v>
      </c>
      <c r="E2277">
        <v>46015</v>
      </c>
      <c r="F2277" t="s">
        <v>1344</v>
      </c>
      <c r="G2277">
        <v>36</v>
      </c>
      <c r="H2277" t="s">
        <v>1362</v>
      </c>
      <c r="I2277" t="s">
        <v>1539</v>
      </c>
      <c r="J2277" t="s">
        <v>1492</v>
      </c>
      <c r="K2277" t="s">
        <v>1368</v>
      </c>
    </row>
    <row r="2278" spans="1:11" x14ac:dyDescent="0.35">
      <c r="A2278">
        <v>10103</v>
      </c>
      <c r="B2278">
        <v>45</v>
      </c>
      <c r="C2278">
        <v>75.63</v>
      </c>
      <c r="D2278">
        <v>7</v>
      </c>
      <c r="E2278">
        <v>45513</v>
      </c>
      <c r="F2278" t="s">
        <v>1344</v>
      </c>
      <c r="G2278">
        <v>12</v>
      </c>
      <c r="H2278" t="s">
        <v>1366</v>
      </c>
      <c r="I2278" t="s">
        <v>1540</v>
      </c>
      <c r="J2278" t="s">
        <v>1443</v>
      </c>
      <c r="K2278" t="s">
        <v>1350</v>
      </c>
    </row>
    <row r="2279" spans="1:11" x14ac:dyDescent="0.35">
      <c r="A2279">
        <v>10113</v>
      </c>
      <c r="B2279">
        <v>23</v>
      </c>
      <c r="C2279">
        <v>68.52</v>
      </c>
      <c r="D2279">
        <v>1</v>
      </c>
      <c r="E2279">
        <v>45157</v>
      </c>
      <c r="F2279" t="s">
        <v>1344</v>
      </c>
      <c r="G2279">
        <v>57</v>
      </c>
      <c r="H2279" t="s">
        <v>1392</v>
      </c>
      <c r="I2279" t="s">
        <v>1540</v>
      </c>
      <c r="J2279" t="s">
        <v>1443</v>
      </c>
      <c r="K2279" t="s">
        <v>1350</v>
      </c>
    </row>
    <row r="2280" spans="1:11" x14ac:dyDescent="0.35">
      <c r="A2280">
        <v>10126</v>
      </c>
      <c r="B2280">
        <v>26</v>
      </c>
      <c r="C2280">
        <v>62.7</v>
      </c>
      <c r="D2280">
        <v>7</v>
      </c>
      <c r="E2280">
        <v>45828</v>
      </c>
      <c r="F2280" t="s">
        <v>1344</v>
      </c>
      <c r="G2280">
        <v>25</v>
      </c>
      <c r="H2280" t="s">
        <v>1378</v>
      </c>
      <c r="I2280" t="s">
        <v>1540</v>
      </c>
      <c r="J2280" t="s">
        <v>1443</v>
      </c>
      <c r="K2280" t="s">
        <v>1368</v>
      </c>
    </row>
    <row r="2281" spans="1:11" x14ac:dyDescent="0.35">
      <c r="A2281">
        <v>10140</v>
      </c>
      <c r="B2281">
        <v>28</v>
      </c>
      <c r="C2281">
        <v>60.76</v>
      </c>
      <c r="D2281">
        <v>7</v>
      </c>
      <c r="E2281">
        <v>45376</v>
      </c>
      <c r="F2281" t="s">
        <v>1344</v>
      </c>
      <c r="G2281">
        <v>81</v>
      </c>
      <c r="H2281" t="s">
        <v>1354</v>
      </c>
      <c r="I2281" t="s">
        <v>1540</v>
      </c>
      <c r="J2281" t="s">
        <v>1443</v>
      </c>
      <c r="K2281" t="s">
        <v>1368</v>
      </c>
    </row>
    <row r="2282" spans="1:11" x14ac:dyDescent="0.35">
      <c r="A2282">
        <v>10150</v>
      </c>
      <c r="B2282">
        <v>49</v>
      </c>
      <c r="C2282">
        <v>58.18</v>
      </c>
      <c r="D2282">
        <v>4</v>
      </c>
      <c r="E2282">
        <v>45647</v>
      </c>
      <c r="F2282" t="s">
        <v>1344</v>
      </c>
      <c r="G2282">
        <v>32</v>
      </c>
      <c r="H2282" t="s">
        <v>1379</v>
      </c>
      <c r="I2282" t="s">
        <v>1540</v>
      </c>
      <c r="J2282" t="s">
        <v>1443</v>
      </c>
      <c r="K2282" t="s">
        <v>1368</v>
      </c>
    </row>
    <row r="2283" spans="1:11" x14ac:dyDescent="0.35">
      <c r="A2283">
        <v>10164</v>
      </c>
      <c r="B2283">
        <v>49</v>
      </c>
      <c r="C2283">
        <v>54.94</v>
      </c>
      <c r="D2283">
        <v>5</v>
      </c>
      <c r="E2283">
        <v>45660</v>
      </c>
      <c r="F2283" t="s">
        <v>1423</v>
      </c>
      <c r="G2283">
        <v>53</v>
      </c>
      <c r="H2283" t="s">
        <v>1424</v>
      </c>
      <c r="I2283" t="s">
        <v>1540</v>
      </c>
      <c r="J2283" t="s">
        <v>1443</v>
      </c>
      <c r="K2283" t="s">
        <v>1350</v>
      </c>
    </row>
    <row r="2284" spans="1:11" x14ac:dyDescent="0.35">
      <c r="A2284">
        <v>10175</v>
      </c>
      <c r="B2284">
        <v>29</v>
      </c>
      <c r="C2284">
        <v>74.98</v>
      </c>
      <c r="D2284">
        <v>12</v>
      </c>
      <c r="E2284">
        <v>45750</v>
      </c>
      <c r="F2284" t="s">
        <v>1344</v>
      </c>
      <c r="G2284">
        <v>78</v>
      </c>
      <c r="H2284" t="s">
        <v>1406</v>
      </c>
      <c r="I2284" t="s">
        <v>1540</v>
      </c>
      <c r="J2284" t="s">
        <v>1443</v>
      </c>
      <c r="K2284" t="s">
        <v>1350</v>
      </c>
    </row>
    <row r="2285" spans="1:11" x14ac:dyDescent="0.35">
      <c r="A2285">
        <v>10183</v>
      </c>
      <c r="B2285">
        <v>49</v>
      </c>
      <c r="C2285">
        <v>64.64</v>
      </c>
      <c r="D2285">
        <v>4</v>
      </c>
      <c r="E2285">
        <v>44942</v>
      </c>
      <c r="F2285" t="s">
        <v>1344</v>
      </c>
      <c r="G2285">
        <v>19</v>
      </c>
      <c r="H2285" t="s">
        <v>1382</v>
      </c>
      <c r="I2285" t="s">
        <v>1540</v>
      </c>
      <c r="J2285" t="s">
        <v>1443</v>
      </c>
      <c r="K2285" t="s">
        <v>1350</v>
      </c>
    </row>
    <row r="2286" spans="1:11" x14ac:dyDescent="0.35">
      <c r="A2286">
        <v>10194</v>
      </c>
      <c r="B2286">
        <v>39</v>
      </c>
      <c r="C2286">
        <v>54.94</v>
      </c>
      <c r="D2286">
        <v>7</v>
      </c>
      <c r="E2286">
        <v>45259</v>
      </c>
      <c r="F2286" t="s">
        <v>1344</v>
      </c>
      <c r="G2286">
        <v>73</v>
      </c>
      <c r="H2286" t="s">
        <v>1383</v>
      </c>
      <c r="I2286" t="s">
        <v>1540</v>
      </c>
      <c r="J2286" t="s">
        <v>1443</v>
      </c>
      <c r="K2286" t="s">
        <v>1368</v>
      </c>
    </row>
    <row r="2287" spans="1:11" x14ac:dyDescent="0.35">
      <c r="A2287">
        <v>10206</v>
      </c>
      <c r="B2287">
        <v>36</v>
      </c>
      <c r="C2287">
        <v>58.82</v>
      </c>
      <c r="D2287">
        <v>2</v>
      </c>
      <c r="E2287">
        <v>45396</v>
      </c>
      <c r="F2287" t="s">
        <v>1344</v>
      </c>
      <c r="G2287">
        <v>18</v>
      </c>
      <c r="H2287" t="s">
        <v>1384</v>
      </c>
      <c r="I2287" t="s">
        <v>1540</v>
      </c>
      <c r="J2287" t="s">
        <v>1443</v>
      </c>
      <c r="K2287" t="s">
        <v>1368</v>
      </c>
    </row>
    <row r="2288" spans="1:11" x14ac:dyDescent="0.35">
      <c r="A2288">
        <v>10217</v>
      </c>
      <c r="B2288">
        <v>39</v>
      </c>
      <c r="C2288">
        <v>62.05</v>
      </c>
      <c r="D2288">
        <v>7</v>
      </c>
      <c r="E2288">
        <v>45108</v>
      </c>
      <c r="F2288" t="s">
        <v>1344</v>
      </c>
      <c r="G2288">
        <v>40</v>
      </c>
      <c r="H2288" t="s">
        <v>1426</v>
      </c>
      <c r="I2288" t="s">
        <v>1540</v>
      </c>
      <c r="J2288" t="s">
        <v>1443</v>
      </c>
      <c r="K2288" t="s">
        <v>1368</v>
      </c>
    </row>
    <row r="2289" spans="1:11" x14ac:dyDescent="0.35">
      <c r="A2289">
        <v>10229</v>
      </c>
      <c r="B2289">
        <v>30</v>
      </c>
      <c r="C2289">
        <v>73.040000000000006</v>
      </c>
      <c r="D2289">
        <v>12</v>
      </c>
      <c r="E2289">
        <v>45487</v>
      </c>
      <c r="F2289" t="s">
        <v>1344</v>
      </c>
      <c r="G2289">
        <v>57</v>
      </c>
      <c r="H2289" t="s">
        <v>1392</v>
      </c>
      <c r="I2289" t="s">
        <v>1540</v>
      </c>
      <c r="J2289" t="s">
        <v>1443</v>
      </c>
      <c r="K2289" t="s">
        <v>1350</v>
      </c>
    </row>
    <row r="2290" spans="1:11" x14ac:dyDescent="0.35">
      <c r="A2290">
        <v>10245</v>
      </c>
      <c r="B2290">
        <v>44</v>
      </c>
      <c r="C2290">
        <v>69.16</v>
      </c>
      <c r="D2290">
        <v>5</v>
      </c>
      <c r="E2290">
        <v>45262</v>
      </c>
      <c r="F2290" t="s">
        <v>1344</v>
      </c>
      <c r="G2290">
        <v>80</v>
      </c>
      <c r="H2290" t="s">
        <v>1387</v>
      </c>
      <c r="I2290" t="s">
        <v>1540</v>
      </c>
      <c r="J2290" t="s">
        <v>1443</v>
      </c>
      <c r="K2290" t="s">
        <v>1350</v>
      </c>
    </row>
    <row r="2291" spans="1:11" x14ac:dyDescent="0.35">
      <c r="A2291">
        <v>10258</v>
      </c>
      <c r="B2291">
        <v>20</v>
      </c>
      <c r="C2291">
        <v>61.41</v>
      </c>
      <c r="D2291">
        <v>2</v>
      </c>
      <c r="E2291">
        <v>45622</v>
      </c>
      <c r="F2291" t="s">
        <v>1344</v>
      </c>
      <c r="G2291">
        <v>84</v>
      </c>
      <c r="H2291" t="s">
        <v>1388</v>
      </c>
      <c r="I2291" t="s">
        <v>1540</v>
      </c>
      <c r="J2291" t="s">
        <v>1443</v>
      </c>
      <c r="K2291" t="s">
        <v>1368</v>
      </c>
    </row>
    <row r="2292" spans="1:11" x14ac:dyDescent="0.35">
      <c r="A2292">
        <v>10270</v>
      </c>
      <c r="B2292">
        <v>21</v>
      </c>
      <c r="C2292">
        <v>63.35</v>
      </c>
      <c r="D2292">
        <v>5</v>
      </c>
      <c r="E2292">
        <v>45860</v>
      </c>
      <c r="F2292" t="s">
        <v>1344</v>
      </c>
      <c r="G2292">
        <v>77</v>
      </c>
      <c r="H2292" t="s">
        <v>1370</v>
      </c>
      <c r="I2292" t="s">
        <v>1540</v>
      </c>
      <c r="J2292" t="s">
        <v>1443</v>
      </c>
      <c r="K2292" t="s">
        <v>1350</v>
      </c>
    </row>
    <row r="2293" spans="1:11" x14ac:dyDescent="0.35">
      <c r="A2293">
        <v>10281</v>
      </c>
      <c r="B2293">
        <v>36</v>
      </c>
      <c r="C2293">
        <v>77.569999999999993</v>
      </c>
      <c r="D2293">
        <v>12</v>
      </c>
      <c r="E2293">
        <v>45166</v>
      </c>
      <c r="F2293" t="s">
        <v>1344</v>
      </c>
      <c r="G2293">
        <v>29</v>
      </c>
      <c r="H2293" t="s">
        <v>1367</v>
      </c>
      <c r="I2293" t="s">
        <v>1540</v>
      </c>
      <c r="J2293" t="s">
        <v>1443</v>
      </c>
      <c r="K2293" t="s">
        <v>1368</v>
      </c>
    </row>
    <row r="2294" spans="1:11" x14ac:dyDescent="0.35">
      <c r="A2294">
        <v>10291</v>
      </c>
      <c r="B2294">
        <v>32</v>
      </c>
      <c r="C2294">
        <v>71.75</v>
      </c>
      <c r="D2294">
        <v>7</v>
      </c>
      <c r="E2294">
        <v>45228</v>
      </c>
      <c r="F2294" t="s">
        <v>1344</v>
      </c>
      <c r="G2294">
        <v>74</v>
      </c>
      <c r="H2294" t="s">
        <v>1390</v>
      </c>
      <c r="I2294" t="s">
        <v>1540</v>
      </c>
      <c r="J2294" t="s">
        <v>1443</v>
      </c>
      <c r="K2294" t="s">
        <v>1368</v>
      </c>
    </row>
    <row r="2295" spans="1:11" x14ac:dyDescent="0.35">
      <c r="A2295">
        <v>10304</v>
      </c>
      <c r="B2295">
        <v>36</v>
      </c>
      <c r="C2295">
        <v>73.040000000000006</v>
      </c>
      <c r="D2295">
        <v>2</v>
      </c>
      <c r="E2295">
        <v>45727</v>
      </c>
      <c r="F2295" t="s">
        <v>1344</v>
      </c>
      <c r="G2295">
        <v>8</v>
      </c>
      <c r="H2295" t="s">
        <v>1391</v>
      </c>
      <c r="I2295" t="s">
        <v>1540</v>
      </c>
      <c r="J2295" t="s">
        <v>1443</v>
      </c>
      <c r="K2295" t="s">
        <v>1368</v>
      </c>
    </row>
    <row r="2296" spans="1:11" x14ac:dyDescent="0.35">
      <c r="A2296">
        <v>10313</v>
      </c>
      <c r="B2296">
        <v>34</v>
      </c>
      <c r="C2296">
        <v>56.24</v>
      </c>
      <c r="D2296">
        <v>10</v>
      </c>
      <c r="E2296">
        <v>45995</v>
      </c>
      <c r="F2296" t="s">
        <v>1344</v>
      </c>
      <c r="G2296">
        <v>18</v>
      </c>
      <c r="H2296" t="s">
        <v>1384</v>
      </c>
      <c r="I2296" t="s">
        <v>1540</v>
      </c>
      <c r="J2296" t="s">
        <v>1443</v>
      </c>
      <c r="K2296" t="s">
        <v>1350</v>
      </c>
    </row>
    <row r="2297" spans="1:11" x14ac:dyDescent="0.35">
      <c r="A2297">
        <v>10324</v>
      </c>
      <c r="B2297">
        <v>48</v>
      </c>
      <c r="C2297">
        <v>100</v>
      </c>
      <c r="D2297">
        <v>4</v>
      </c>
      <c r="E2297">
        <v>45266</v>
      </c>
      <c r="F2297" t="s">
        <v>1344</v>
      </c>
      <c r="G2297">
        <v>90</v>
      </c>
      <c r="H2297" t="s">
        <v>1360</v>
      </c>
      <c r="I2297" t="s">
        <v>1540</v>
      </c>
      <c r="J2297" t="s">
        <v>1443</v>
      </c>
      <c r="K2297" t="s">
        <v>1346</v>
      </c>
    </row>
    <row r="2298" spans="1:11" x14ac:dyDescent="0.35">
      <c r="A2298">
        <v>10333</v>
      </c>
      <c r="B2298">
        <v>33</v>
      </c>
      <c r="C2298">
        <v>73.69</v>
      </c>
      <c r="D2298">
        <v>4</v>
      </c>
      <c r="E2298">
        <v>45926</v>
      </c>
      <c r="F2298" t="s">
        <v>1344</v>
      </c>
      <c r="G2298">
        <v>58</v>
      </c>
      <c r="H2298" t="s">
        <v>1357</v>
      </c>
      <c r="I2298" t="s">
        <v>1540</v>
      </c>
      <c r="J2298" t="s">
        <v>1443</v>
      </c>
      <c r="K2298" t="s">
        <v>1350</v>
      </c>
    </row>
    <row r="2299" spans="1:11" x14ac:dyDescent="0.35">
      <c r="A2299">
        <v>10348</v>
      </c>
      <c r="B2299">
        <v>31</v>
      </c>
      <c r="C2299">
        <v>100</v>
      </c>
      <c r="D2299">
        <v>5</v>
      </c>
      <c r="E2299">
        <v>45055</v>
      </c>
      <c r="F2299" t="s">
        <v>1344</v>
      </c>
      <c r="G2299">
        <v>25</v>
      </c>
      <c r="H2299" t="s">
        <v>1378</v>
      </c>
      <c r="I2299" t="s">
        <v>1540</v>
      </c>
      <c r="J2299" t="s">
        <v>1443</v>
      </c>
      <c r="K2299" t="s">
        <v>1346</v>
      </c>
    </row>
    <row r="2300" spans="1:11" x14ac:dyDescent="0.35">
      <c r="A2300">
        <v>10358</v>
      </c>
      <c r="B2300">
        <v>36</v>
      </c>
      <c r="C2300">
        <v>100</v>
      </c>
      <c r="D2300">
        <v>2</v>
      </c>
      <c r="E2300">
        <v>45946</v>
      </c>
      <c r="F2300" t="s">
        <v>1344</v>
      </c>
      <c r="G2300">
        <v>34</v>
      </c>
      <c r="H2300" t="s">
        <v>1374</v>
      </c>
      <c r="I2300" t="s">
        <v>1540</v>
      </c>
      <c r="J2300" t="s">
        <v>1443</v>
      </c>
      <c r="K2300" t="s">
        <v>1346</v>
      </c>
    </row>
    <row r="2301" spans="1:11" x14ac:dyDescent="0.35">
      <c r="A2301">
        <v>10370</v>
      </c>
      <c r="B2301">
        <v>25</v>
      </c>
      <c r="C2301">
        <v>100</v>
      </c>
      <c r="D2301">
        <v>3</v>
      </c>
      <c r="E2301">
        <v>45000</v>
      </c>
      <c r="F2301" t="s">
        <v>1344</v>
      </c>
      <c r="G2301">
        <v>3</v>
      </c>
      <c r="H2301" t="s">
        <v>1395</v>
      </c>
      <c r="I2301" t="s">
        <v>1540</v>
      </c>
      <c r="J2301" t="s">
        <v>1443</v>
      </c>
      <c r="K2301" t="s">
        <v>1346</v>
      </c>
    </row>
    <row r="2302" spans="1:11" x14ac:dyDescent="0.35">
      <c r="A2302">
        <v>10382</v>
      </c>
      <c r="B2302">
        <v>48</v>
      </c>
      <c r="C2302">
        <v>100</v>
      </c>
      <c r="D2302">
        <v>8</v>
      </c>
      <c r="E2302">
        <v>45089</v>
      </c>
      <c r="F2302" t="s">
        <v>1344</v>
      </c>
      <c r="G2302">
        <v>57</v>
      </c>
      <c r="H2302" t="s">
        <v>1392</v>
      </c>
      <c r="I2302" t="s">
        <v>1540</v>
      </c>
      <c r="J2302" t="s">
        <v>1443</v>
      </c>
      <c r="K2302" t="s">
        <v>1350</v>
      </c>
    </row>
    <row r="2303" spans="1:11" x14ac:dyDescent="0.35">
      <c r="A2303">
        <v>10411</v>
      </c>
      <c r="B2303">
        <v>27</v>
      </c>
      <c r="C2303">
        <v>69.16</v>
      </c>
      <c r="D2303">
        <v>5</v>
      </c>
      <c r="E2303">
        <v>45431</v>
      </c>
      <c r="F2303" t="s">
        <v>1344</v>
      </c>
      <c r="G2303">
        <v>67</v>
      </c>
      <c r="H2303" t="s">
        <v>1396</v>
      </c>
      <c r="I2303" t="s">
        <v>1540</v>
      </c>
      <c r="J2303" t="s">
        <v>1443</v>
      </c>
      <c r="K2303" t="s">
        <v>1350</v>
      </c>
    </row>
    <row r="2304" spans="1:11" x14ac:dyDescent="0.35">
      <c r="A2304">
        <v>10424</v>
      </c>
      <c r="B2304">
        <v>44</v>
      </c>
      <c r="C2304">
        <v>61.41</v>
      </c>
      <c r="D2304">
        <v>2</v>
      </c>
      <c r="E2304">
        <v>45801</v>
      </c>
      <c r="F2304" t="s">
        <v>1397</v>
      </c>
      <c r="G2304">
        <v>34</v>
      </c>
      <c r="H2304" t="s">
        <v>1374</v>
      </c>
      <c r="I2304" t="s">
        <v>1540</v>
      </c>
      <c r="J2304" t="s">
        <v>1443</v>
      </c>
      <c r="K2304" t="s">
        <v>1368</v>
      </c>
    </row>
    <row r="2305" spans="1:11" x14ac:dyDescent="0.35">
      <c r="A2305">
        <v>10106</v>
      </c>
      <c r="B2305">
        <v>33</v>
      </c>
      <c r="C2305">
        <v>72.92</v>
      </c>
      <c r="D2305">
        <v>5</v>
      </c>
      <c r="E2305">
        <v>45699</v>
      </c>
      <c r="F2305" t="s">
        <v>1344</v>
      </c>
      <c r="G2305">
        <v>69</v>
      </c>
      <c r="H2305" t="s">
        <v>1462</v>
      </c>
      <c r="I2305" t="s">
        <v>1541</v>
      </c>
      <c r="J2305" t="s">
        <v>1461</v>
      </c>
      <c r="K2305" t="s">
        <v>1350</v>
      </c>
    </row>
    <row r="2306" spans="1:11" x14ac:dyDescent="0.35">
      <c r="A2306">
        <v>10120</v>
      </c>
      <c r="B2306">
        <v>29</v>
      </c>
      <c r="C2306">
        <v>72.23</v>
      </c>
      <c r="D2306">
        <v>11</v>
      </c>
      <c r="E2306">
        <v>45296</v>
      </c>
      <c r="F2306" t="s">
        <v>1344</v>
      </c>
      <c r="G2306">
        <v>6</v>
      </c>
      <c r="H2306" t="s">
        <v>1359</v>
      </c>
      <c r="I2306" t="s">
        <v>1541</v>
      </c>
      <c r="J2306" t="s">
        <v>1461</v>
      </c>
      <c r="K2306" t="s">
        <v>1346</v>
      </c>
    </row>
    <row r="2307" spans="1:11" x14ac:dyDescent="0.35">
      <c r="A2307">
        <v>10133</v>
      </c>
      <c r="B2307">
        <v>49</v>
      </c>
      <c r="C2307">
        <v>57.1</v>
      </c>
      <c r="D2307">
        <v>6</v>
      </c>
      <c r="E2307">
        <v>45282</v>
      </c>
      <c r="F2307" t="s">
        <v>1344</v>
      </c>
      <c r="G2307">
        <v>34</v>
      </c>
      <c r="H2307" t="s">
        <v>1374</v>
      </c>
      <c r="I2307" t="s">
        <v>1541</v>
      </c>
      <c r="J2307" t="s">
        <v>1461</v>
      </c>
      <c r="K2307" t="s">
        <v>1350</v>
      </c>
    </row>
    <row r="2308" spans="1:11" x14ac:dyDescent="0.35">
      <c r="A2308">
        <v>10144</v>
      </c>
      <c r="B2308">
        <v>20</v>
      </c>
      <c r="C2308">
        <v>81.86</v>
      </c>
      <c r="D2308">
        <v>1</v>
      </c>
      <c r="E2308">
        <v>45186</v>
      </c>
      <c r="F2308" t="s">
        <v>1344</v>
      </c>
      <c r="G2308">
        <v>71</v>
      </c>
      <c r="H2308" t="s">
        <v>1470</v>
      </c>
      <c r="I2308" t="s">
        <v>1541</v>
      </c>
      <c r="J2308" t="s">
        <v>1461</v>
      </c>
      <c r="K2308" t="s">
        <v>1346</v>
      </c>
    </row>
    <row r="2309" spans="1:11" x14ac:dyDescent="0.35">
      <c r="A2309">
        <v>10168</v>
      </c>
      <c r="B2309">
        <v>31</v>
      </c>
      <c r="C2309">
        <v>73.61</v>
      </c>
      <c r="D2309">
        <v>12</v>
      </c>
      <c r="E2309">
        <v>45991</v>
      </c>
      <c r="F2309" t="s">
        <v>1344</v>
      </c>
      <c r="G2309">
        <v>81</v>
      </c>
      <c r="H2309" t="s">
        <v>1354</v>
      </c>
      <c r="I2309" t="s">
        <v>1541</v>
      </c>
      <c r="J2309" t="s">
        <v>1461</v>
      </c>
      <c r="K2309" t="s">
        <v>1350</v>
      </c>
    </row>
    <row r="2310" spans="1:11" x14ac:dyDescent="0.35">
      <c r="A2310">
        <v>10210</v>
      </c>
      <c r="B2310">
        <v>39</v>
      </c>
      <c r="C2310">
        <v>59.16</v>
      </c>
      <c r="D2310">
        <v>10</v>
      </c>
      <c r="E2310">
        <v>45416</v>
      </c>
      <c r="F2310" t="s">
        <v>1344</v>
      </c>
      <c r="G2310">
        <v>64</v>
      </c>
      <c r="H2310" t="s">
        <v>1399</v>
      </c>
      <c r="I2310" t="s">
        <v>1541</v>
      </c>
      <c r="J2310" t="s">
        <v>1461</v>
      </c>
      <c r="K2310" t="s">
        <v>1350</v>
      </c>
    </row>
    <row r="2311" spans="1:11" x14ac:dyDescent="0.35">
      <c r="A2311">
        <v>10223</v>
      </c>
      <c r="B2311">
        <v>20</v>
      </c>
      <c r="C2311">
        <v>66.040000000000006</v>
      </c>
      <c r="D2311">
        <v>12</v>
      </c>
      <c r="E2311">
        <v>45841</v>
      </c>
      <c r="F2311" t="s">
        <v>1344</v>
      </c>
      <c r="G2311">
        <v>6</v>
      </c>
      <c r="H2311" t="s">
        <v>1359</v>
      </c>
      <c r="I2311" t="s">
        <v>1541</v>
      </c>
      <c r="J2311" t="s">
        <v>1461</v>
      </c>
      <c r="K2311" t="s">
        <v>1350</v>
      </c>
    </row>
    <row r="2312" spans="1:11" x14ac:dyDescent="0.35">
      <c r="A2312">
        <v>10235</v>
      </c>
      <c r="B2312">
        <v>34</v>
      </c>
      <c r="C2312">
        <v>77.73</v>
      </c>
      <c r="D2312">
        <v>6</v>
      </c>
      <c r="E2312">
        <v>45462</v>
      </c>
      <c r="F2312" t="s">
        <v>1344</v>
      </c>
      <c r="G2312">
        <v>70</v>
      </c>
      <c r="H2312" t="s">
        <v>1415</v>
      </c>
      <c r="I2312" t="s">
        <v>1541</v>
      </c>
      <c r="J2312" t="s">
        <v>1461</v>
      </c>
      <c r="K2312" t="s">
        <v>1346</v>
      </c>
    </row>
    <row r="2313" spans="1:11" x14ac:dyDescent="0.35">
      <c r="A2313">
        <v>10250</v>
      </c>
      <c r="B2313">
        <v>50</v>
      </c>
      <c r="C2313">
        <v>61.22</v>
      </c>
      <c r="D2313">
        <v>7</v>
      </c>
      <c r="E2313">
        <v>45767</v>
      </c>
      <c r="F2313" t="s">
        <v>1344</v>
      </c>
      <c r="G2313">
        <v>83</v>
      </c>
      <c r="H2313" t="s">
        <v>1419</v>
      </c>
      <c r="I2313" t="s">
        <v>1541</v>
      </c>
      <c r="J2313" t="s">
        <v>1461</v>
      </c>
      <c r="K2313" t="s">
        <v>1368</v>
      </c>
    </row>
    <row r="2314" spans="1:11" x14ac:dyDescent="0.35">
      <c r="A2314">
        <v>10262</v>
      </c>
      <c r="B2314">
        <v>40</v>
      </c>
      <c r="C2314">
        <v>79.11</v>
      </c>
      <c r="D2314">
        <v>2</v>
      </c>
      <c r="E2314">
        <v>45234</v>
      </c>
      <c r="F2314" t="s">
        <v>1408</v>
      </c>
      <c r="G2314">
        <v>34</v>
      </c>
      <c r="H2314" t="s">
        <v>1374</v>
      </c>
      <c r="I2314" t="s">
        <v>1541</v>
      </c>
      <c r="J2314" t="s">
        <v>1461</v>
      </c>
      <c r="K2314" t="s">
        <v>1350</v>
      </c>
    </row>
    <row r="2315" spans="1:11" x14ac:dyDescent="0.35">
      <c r="A2315">
        <v>10275</v>
      </c>
      <c r="B2315">
        <v>28</v>
      </c>
      <c r="C2315">
        <v>63.97</v>
      </c>
      <c r="D2315">
        <v>12</v>
      </c>
      <c r="E2315">
        <v>45697</v>
      </c>
      <c r="F2315" t="s">
        <v>1344</v>
      </c>
      <c r="G2315">
        <v>45</v>
      </c>
      <c r="H2315" t="s">
        <v>1363</v>
      </c>
      <c r="I2315" t="s">
        <v>1541</v>
      </c>
      <c r="J2315" t="s">
        <v>1461</v>
      </c>
      <c r="K2315" t="s">
        <v>1350</v>
      </c>
    </row>
    <row r="2316" spans="1:11" x14ac:dyDescent="0.35">
      <c r="A2316">
        <v>10284</v>
      </c>
      <c r="B2316">
        <v>50</v>
      </c>
      <c r="C2316">
        <v>81.86</v>
      </c>
      <c r="D2316">
        <v>4</v>
      </c>
      <c r="E2316">
        <v>45236</v>
      </c>
      <c r="F2316" t="s">
        <v>1344</v>
      </c>
      <c r="G2316">
        <v>61</v>
      </c>
      <c r="H2316" t="s">
        <v>1459</v>
      </c>
      <c r="I2316" t="s">
        <v>1541</v>
      </c>
      <c r="J2316" t="s">
        <v>1461</v>
      </c>
      <c r="K2316" t="s">
        <v>1350</v>
      </c>
    </row>
    <row r="2317" spans="1:11" x14ac:dyDescent="0.35">
      <c r="A2317">
        <v>10297</v>
      </c>
      <c r="B2317">
        <v>28</v>
      </c>
      <c r="C2317">
        <v>79.8</v>
      </c>
      <c r="D2317">
        <v>7</v>
      </c>
      <c r="E2317">
        <v>45664</v>
      </c>
      <c r="F2317" t="s">
        <v>1344</v>
      </c>
      <c r="G2317">
        <v>21</v>
      </c>
      <c r="H2317" t="s">
        <v>1438</v>
      </c>
      <c r="I2317" t="s">
        <v>1541</v>
      </c>
      <c r="J2317" t="s">
        <v>1461</v>
      </c>
      <c r="K2317" t="s">
        <v>1346</v>
      </c>
    </row>
    <row r="2318" spans="1:11" x14ac:dyDescent="0.35">
      <c r="A2318">
        <v>10308</v>
      </c>
      <c r="B2318">
        <v>46</v>
      </c>
      <c r="C2318">
        <v>66.040000000000006</v>
      </c>
      <c r="D2318">
        <v>10</v>
      </c>
      <c r="E2318">
        <v>45494</v>
      </c>
      <c r="F2318" t="s">
        <v>1344</v>
      </c>
      <c r="G2318">
        <v>55</v>
      </c>
      <c r="H2318" t="s">
        <v>1402</v>
      </c>
      <c r="I2318" t="s">
        <v>1541</v>
      </c>
      <c r="J2318" t="s">
        <v>1461</v>
      </c>
      <c r="K2318" t="s">
        <v>1350</v>
      </c>
    </row>
    <row r="2319" spans="1:11" x14ac:dyDescent="0.35">
      <c r="A2319">
        <v>10316</v>
      </c>
      <c r="B2319">
        <v>24</v>
      </c>
      <c r="C2319">
        <v>59.16</v>
      </c>
      <c r="D2319">
        <v>2</v>
      </c>
      <c r="E2319">
        <v>45627</v>
      </c>
      <c r="F2319" t="s">
        <v>1344</v>
      </c>
      <c r="G2319">
        <v>39</v>
      </c>
      <c r="H2319" t="s">
        <v>1417</v>
      </c>
      <c r="I2319" t="s">
        <v>1541</v>
      </c>
      <c r="J2319" t="s">
        <v>1461</v>
      </c>
      <c r="K2319" t="s">
        <v>1350</v>
      </c>
    </row>
    <row r="2320" spans="1:11" x14ac:dyDescent="0.35">
      <c r="A2320">
        <v>10328</v>
      </c>
      <c r="B2320">
        <v>24</v>
      </c>
      <c r="C2320">
        <v>81.17</v>
      </c>
      <c r="D2320">
        <v>5</v>
      </c>
      <c r="E2320">
        <v>45569</v>
      </c>
      <c r="F2320" t="s">
        <v>1344</v>
      </c>
      <c r="G2320">
        <v>69</v>
      </c>
      <c r="H2320" t="s">
        <v>1462</v>
      </c>
      <c r="I2320" t="s">
        <v>1541</v>
      </c>
      <c r="J2320" t="s">
        <v>1461</v>
      </c>
      <c r="K2320" t="s">
        <v>1350</v>
      </c>
    </row>
    <row r="2321" spans="1:11" x14ac:dyDescent="0.35">
      <c r="A2321">
        <v>10340</v>
      </c>
      <c r="B2321">
        <v>39</v>
      </c>
      <c r="C2321">
        <v>59.16</v>
      </c>
      <c r="D2321">
        <v>3</v>
      </c>
      <c r="E2321">
        <v>45741</v>
      </c>
      <c r="F2321" t="s">
        <v>1344</v>
      </c>
      <c r="G2321">
        <v>33</v>
      </c>
      <c r="H2321" t="s">
        <v>1411</v>
      </c>
      <c r="I2321" t="s">
        <v>1541</v>
      </c>
      <c r="J2321" t="s">
        <v>1461</v>
      </c>
      <c r="K2321" t="s">
        <v>1350</v>
      </c>
    </row>
    <row r="2322" spans="1:11" x14ac:dyDescent="0.35">
      <c r="A2322">
        <v>10353</v>
      </c>
      <c r="B2322">
        <v>40</v>
      </c>
      <c r="C2322">
        <v>44.51</v>
      </c>
      <c r="D2322">
        <v>7</v>
      </c>
      <c r="E2322">
        <v>44958</v>
      </c>
      <c r="F2322" t="s">
        <v>1344</v>
      </c>
      <c r="G2322">
        <v>37</v>
      </c>
      <c r="H2322" t="s">
        <v>1468</v>
      </c>
      <c r="I2322" t="s">
        <v>1541</v>
      </c>
      <c r="J2322" t="s">
        <v>1461</v>
      </c>
      <c r="K2322" t="s">
        <v>1350</v>
      </c>
    </row>
    <row r="2323" spans="1:11" x14ac:dyDescent="0.35">
      <c r="A2323">
        <v>10361</v>
      </c>
      <c r="B2323">
        <v>49</v>
      </c>
      <c r="C2323">
        <v>72.33</v>
      </c>
      <c r="D2323">
        <v>2</v>
      </c>
      <c r="E2323">
        <v>45351</v>
      </c>
      <c r="F2323" t="s">
        <v>1344</v>
      </c>
      <c r="G2323">
        <v>77</v>
      </c>
      <c r="H2323" t="s">
        <v>1370</v>
      </c>
      <c r="I2323" t="s">
        <v>1541</v>
      </c>
      <c r="J2323" t="s">
        <v>1461</v>
      </c>
      <c r="K2323" t="s">
        <v>1346</v>
      </c>
    </row>
    <row r="2324" spans="1:11" x14ac:dyDescent="0.35">
      <c r="A2324">
        <v>10375</v>
      </c>
      <c r="B2324">
        <v>44</v>
      </c>
      <c r="C2324">
        <v>82.26</v>
      </c>
      <c r="D2324">
        <v>4</v>
      </c>
      <c r="E2324">
        <v>45239</v>
      </c>
      <c r="F2324" t="s">
        <v>1344</v>
      </c>
      <c r="G2324">
        <v>45</v>
      </c>
      <c r="H2324" t="s">
        <v>1363</v>
      </c>
      <c r="I2324" t="s">
        <v>1541</v>
      </c>
      <c r="J2324" t="s">
        <v>1461</v>
      </c>
      <c r="K2324" t="s">
        <v>1346</v>
      </c>
    </row>
    <row r="2325" spans="1:11" x14ac:dyDescent="0.35">
      <c r="A2325">
        <v>10388</v>
      </c>
      <c r="B2325">
        <v>35</v>
      </c>
      <c r="C2325">
        <v>100</v>
      </c>
      <c r="D2325">
        <v>8</v>
      </c>
      <c r="E2325">
        <v>45231</v>
      </c>
      <c r="F2325" t="s">
        <v>1344</v>
      </c>
      <c r="G2325">
        <v>35</v>
      </c>
      <c r="H2325" t="s">
        <v>1371</v>
      </c>
      <c r="I2325" t="s">
        <v>1541</v>
      </c>
      <c r="J2325" t="s">
        <v>1461</v>
      </c>
      <c r="K2325" t="s">
        <v>1350</v>
      </c>
    </row>
    <row r="2326" spans="1:11" x14ac:dyDescent="0.35">
      <c r="A2326">
        <v>10398</v>
      </c>
      <c r="B2326">
        <v>22</v>
      </c>
      <c r="C2326">
        <v>67.41</v>
      </c>
      <c r="D2326">
        <v>4</v>
      </c>
      <c r="E2326">
        <v>45677</v>
      </c>
      <c r="F2326" t="s">
        <v>1344</v>
      </c>
      <c r="G2326">
        <v>68</v>
      </c>
      <c r="H2326" t="s">
        <v>1349</v>
      </c>
      <c r="I2326" t="s">
        <v>1541</v>
      </c>
      <c r="J2326" t="s">
        <v>1461</v>
      </c>
      <c r="K2326" t="s">
        <v>1350</v>
      </c>
    </row>
    <row r="2327" spans="1:11" x14ac:dyDescent="0.35">
      <c r="A2327">
        <v>10401</v>
      </c>
      <c r="B2327">
        <v>62</v>
      </c>
      <c r="C2327">
        <v>77.73</v>
      </c>
      <c r="D2327">
        <v>6</v>
      </c>
      <c r="E2327">
        <v>45779</v>
      </c>
      <c r="F2327" t="s">
        <v>1420</v>
      </c>
      <c r="G2327">
        <v>82</v>
      </c>
      <c r="H2327" t="s">
        <v>1361</v>
      </c>
      <c r="I2327" t="s">
        <v>1541</v>
      </c>
      <c r="J2327" t="s">
        <v>1461</v>
      </c>
      <c r="K2327" t="s">
        <v>1350</v>
      </c>
    </row>
    <row r="2328" spans="1:11" x14ac:dyDescent="0.35">
      <c r="A2328">
        <v>10416</v>
      </c>
      <c r="B2328">
        <v>26</v>
      </c>
      <c r="C2328">
        <v>61.22</v>
      </c>
      <c r="D2328">
        <v>7</v>
      </c>
      <c r="E2328">
        <v>45695</v>
      </c>
      <c r="F2328" t="s">
        <v>1344</v>
      </c>
      <c r="G2328">
        <v>47</v>
      </c>
      <c r="H2328" t="s">
        <v>1432</v>
      </c>
      <c r="I2328" t="s">
        <v>1541</v>
      </c>
      <c r="J2328" t="s">
        <v>1461</v>
      </c>
      <c r="K2328" t="s">
        <v>1350</v>
      </c>
    </row>
    <row r="2329" spans="1:11" x14ac:dyDescent="0.35">
      <c r="A2329">
        <v>10108</v>
      </c>
      <c r="B2329">
        <v>31</v>
      </c>
      <c r="C2329">
        <v>100</v>
      </c>
      <c r="D2329">
        <v>16</v>
      </c>
      <c r="E2329">
        <v>45351</v>
      </c>
      <c r="F2329" t="s">
        <v>1344</v>
      </c>
      <c r="G2329">
        <v>26</v>
      </c>
      <c r="H2329" t="s">
        <v>1428</v>
      </c>
      <c r="I2329" t="s">
        <v>1542</v>
      </c>
      <c r="J2329" t="s">
        <v>1348</v>
      </c>
      <c r="K2329" t="s">
        <v>1350</v>
      </c>
    </row>
    <row r="2330" spans="1:11" x14ac:dyDescent="0.35">
      <c r="A2330">
        <v>10121</v>
      </c>
      <c r="B2330">
        <v>25</v>
      </c>
      <c r="C2330">
        <v>86.74</v>
      </c>
      <c r="D2330">
        <v>3</v>
      </c>
      <c r="E2330">
        <v>45489</v>
      </c>
      <c r="F2330" t="s">
        <v>1344</v>
      </c>
      <c r="G2330">
        <v>68</v>
      </c>
      <c r="H2330" t="s">
        <v>1349</v>
      </c>
      <c r="I2330" t="s">
        <v>1542</v>
      </c>
      <c r="J2330" t="s">
        <v>1348</v>
      </c>
      <c r="K2330" t="s">
        <v>1346</v>
      </c>
    </row>
    <row r="2331" spans="1:11" x14ac:dyDescent="0.35">
      <c r="A2331">
        <v>10135</v>
      </c>
      <c r="B2331">
        <v>30</v>
      </c>
      <c r="C2331">
        <v>89.8</v>
      </c>
      <c r="D2331">
        <v>17</v>
      </c>
      <c r="E2331">
        <v>45077</v>
      </c>
      <c r="F2331" t="s">
        <v>1344</v>
      </c>
      <c r="G2331">
        <v>57</v>
      </c>
      <c r="H2331" t="s">
        <v>1392</v>
      </c>
      <c r="I2331" t="s">
        <v>1542</v>
      </c>
      <c r="J2331" t="s">
        <v>1348</v>
      </c>
      <c r="K2331" t="s">
        <v>1368</v>
      </c>
    </row>
    <row r="2332" spans="1:11" x14ac:dyDescent="0.35">
      <c r="A2332">
        <v>10145</v>
      </c>
      <c r="B2332">
        <v>27</v>
      </c>
      <c r="C2332">
        <v>100</v>
      </c>
      <c r="D2332">
        <v>4</v>
      </c>
      <c r="E2332">
        <v>45770</v>
      </c>
      <c r="F2332" t="s">
        <v>1344</v>
      </c>
      <c r="G2332">
        <v>87</v>
      </c>
      <c r="H2332" t="s">
        <v>1352</v>
      </c>
      <c r="I2332" t="s">
        <v>1542</v>
      </c>
      <c r="J2332" t="s">
        <v>1348</v>
      </c>
      <c r="K2332" t="s">
        <v>1350</v>
      </c>
    </row>
    <row r="2333" spans="1:11" x14ac:dyDescent="0.35">
      <c r="A2333">
        <v>10159</v>
      </c>
      <c r="B2333">
        <v>23</v>
      </c>
      <c r="C2333">
        <v>100</v>
      </c>
      <c r="D2333">
        <v>12</v>
      </c>
      <c r="E2333">
        <v>45482</v>
      </c>
      <c r="F2333" t="s">
        <v>1344</v>
      </c>
      <c r="G2333">
        <v>24</v>
      </c>
      <c r="H2333" t="s">
        <v>1353</v>
      </c>
      <c r="I2333" t="s">
        <v>1542</v>
      </c>
      <c r="J2333" t="s">
        <v>1348</v>
      </c>
      <c r="K2333" t="s">
        <v>1350</v>
      </c>
    </row>
    <row r="2334" spans="1:11" x14ac:dyDescent="0.35">
      <c r="A2334">
        <v>10169</v>
      </c>
      <c r="B2334">
        <v>34</v>
      </c>
      <c r="C2334">
        <v>100</v>
      </c>
      <c r="D2334">
        <v>12</v>
      </c>
      <c r="E2334">
        <v>45565</v>
      </c>
      <c r="F2334" t="s">
        <v>1344</v>
      </c>
      <c r="G2334">
        <v>3</v>
      </c>
      <c r="H2334" t="s">
        <v>1395</v>
      </c>
      <c r="I2334" t="s">
        <v>1542</v>
      </c>
      <c r="J2334" t="s">
        <v>1348</v>
      </c>
      <c r="K2334" t="s">
        <v>1350</v>
      </c>
    </row>
    <row r="2335" spans="1:11" x14ac:dyDescent="0.35">
      <c r="A2335">
        <v>10180</v>
      </c>
      <c r="B2335">
        <v>22</v>
      </c>
      <c r="C2335">
        <v>100</v>
      </c>
      <c r="D2335">
        <v>7</v>
      </c>
      <c r="E2335">
        <v>45303</v>
      </c>
      <c r="F2335" t="s">
        <v>1344</v>
      </c>
      <c r="G2335">
        <v>27</v>
      </c>
      <c r="H2335" t="s">
        <v>1355</v>
      </c>
      <c r="I2335" t="s">
        <v>1542</v>
      </c>
      <c r="J2335" t="s">
        <v>1348</v>
      </c>
      <c r="K2335" t="s">
        <v>1346</v>
      </c>
    </row>
    <row r="2336" spans="1:11" x14ac:dyDescent="0.35">
      <c r="A2336">
        <v>10190</v>
      </c>
      <c r="B2336">
        <v>42</v>
      </c>
      <c r="C2336">
        <v>85.72</v>
      </c>
      <c r="D2336">
        <v>4</v>
      </c>
      <c r="E2336">
        <v>45107</v>
      </c>
      <c r="F2336" t="s">
        <v>1344</v>
      </c>
      <c r="G2336">
        <v>34</v>
      </c>
      <c r="H2336" t="s">
        <v>1374</v>
      </c>
      <c r="I2336" t="s">
        <v>1542</v>
      </c>
      <c r="J2336" t="s">
        <v>1348</v>
      </c>
      <c r="K2336" t="s">
        <v>1350</v>
      </c>
    </row>
    <row r="2337" spans="1:11" x14ac:dyDescent="0.35">
      <c r="A2337">
        <v>10211</v>
      </c>
      <c r="B2337">
        <v>37</v>
      </c>
      <c r="C2337">
        <v>100</v>
      </c>
      <c r="D2337">
        <v>12</v>
      </c>
      <c r="E2337">
        <v>45528</v>
      </c>
      <c r="F2337" t="s">
        <v>1344</v>
      </c>
      <c r="G2337">
        <v>9</v>
      </c>
      <c r="H2337" t="s">
        <v>1358</v>
      </c>
      <c r="I2337" t="s">
        <v>1542</v>
      </c>
      <c r="J2337" t="s">
        <v>1348</v>
      </c>
      <c r="K2337" t="s">
        <v>1350</v>
      </c>
    </row>
    <row r="2338" spans="1:11" x14ac:dyDescent="0.35">
      <c r="A2338">
        <v>10224</v>
      </c>
      <c r="B2338">
        <v>30</v>
      </c>
      <c r="C2338">
        <v>100</v>
      </c>
      <c r="D2338">
        <v>5</v>
      </c>
      <c r="E2338">
        <v>45428</v>
      </c>
      <c r="F2338" t="s">
        <v>1344</v>
      </c>
      <c r="G2338">
        <v>27</v>
      </c>
      <c r="H2338" t="s">
        <v>1355</v>
      </c>
      <c r="I2338" t="s">
        <v>1542</v>
      </c>
      <c r="J2338" t="s">
        <v>1348</v>
      </c>
      <c r="K2338" t="s">
        <v>1350</v>
      </c>
    </row>
    <row r="2339" spans="1:11" x14ac:dyDescent="0.35">
      <c r="A2339">
        <v>10237</v>
      </c>
      <c r="B2339">
        <v>27</v>
      </c>
      <c r="C2339">
        <v>100</v>
      </c>
      <c r="D2339">
        <v>5</v>
      </c>
      <c r="E2339">
        <v>44928</v>
      </c>
      <c r="F2339" t="s">
        <v>1344</v>
      </c>
      <c r="G2339">
        <v>90</v>
      </c>
      <c r="H2339" t="s">
        <v>1360</v>
      </c>
      <c r="I2339" t="s">
        <v>1542</v>
      </c>
      <c r="J2339" t="s">
        <v>1348</v>
      </c>
      <c r="K2339" t="s">
        <v>1346</v>
      </c>
    </row>
    <row r="2340" spans="1:11" x14ac:dyDescent="0.35">
      <c r="A2340">
        <v>10252</v>
      </c>
      <c r="B2340">
        <v>25</v>
      </c>
      <c r="C2340">
        <v>100</v>
      </c>
      <c r="D2340">
        <v>9</v>
      </c>
      <c r="E2340">
        <v>45265</v>
      </c>
      <c r="F2340" t="s">
        <v>1344</v>
      </c>
      <c r="G2340">
        <v>9</v>
      </c>
      <c r="H2340" t="s">
        <v>1358</v>
      </c>
      <c r="I2340" t="s">
        <v>1542</v>
      </c>
      <c r="J2340" t="s">
        <v>1348</v>
      </c>
      <c r="K2340" t="s">
        <v>1346</v>
      </c>
    </row>
    <row r="2341" spans="1:11" x14ac:dyDescent="0.35">
      <c r="A2341">
        <v>10264</v>
      </c>
      <c r="B2341">
        <v>34</v>
      </c>
      <c r="C2341">
        <v>97.97</v>
      </c>
      <c r="D2341">
        <v>7</v>
      </c>
      <c r="E2341">
        <v>44963</v>
      </c>
      <c r="F2341" t="s">
        <v>1344</v>
      </c>
      <c r="G2341">
        <v>38</v>
      </c>
      <c r="H2341" t="s">
        <v>1416</v>
      </c>
      <c r="I2341" t="s">
        <v>1542</v>
      </c>
      <c r="J2341" t="s">
        <v>1348</v>
      </c>
      <c r="K2341" t="s">
        <v>1346</v>
      </c>
    </row>
    <row r="2342" spans="1:11" x14ac:dyDescent="0.35">
      <c r="A2342">
        <v>10276</v>
      </c>
      <c r="B2342">
        <v>38</v>
      </c>
      <c r="C2342">
        <v>100</v>
      </c>
      <c r="D2342">
        <v>13</v>
      </c>
      <c r="E2342">
        <v>45525</v>
      </c>
      <c r="F2342" t="s">
        <v>1344</v>
      </c>
      <c r="G2342">
        <v>63</v>
      </c>
      <c r="H2342" t="s">
        <v>1433</v>
      </c>
      <c r="I2342" t="s">
        <v>1542</v>
      </c>
      <c r="J2342" t="s">
        <v>1348</v>
      </c>
      <c r="K2342" t="s">
        <v>1368</v>
      </c>
    </row>
    <row r="2343" spans="1:11" x14ac:dyDescent="0.35">
      <c r="A2343">
        <v>10285</v>
      </c>
      <c r="B2343">
        <v>26</v>
      </c>
      <c r="C2343">
        <v>100</v>
      </c>
      <c r="D2343">
        <v>4</v>
      </c>
      <c r="E2343">
        <v>46006</v>
      </c>
      <c r="F2343" t="s">
        <v>1344</v>
      </c>
      <c r="G2343">
        <v>50</v>
      </c>
      <c r="H2343" t="s">
        <v>1364</v>
      </c>
      <c r="I2343" t="s">
        <v>1542</v>
      </c>
      <c r="J2343" t="s">
        <v>1348</v>
      </c>
      <c r="K2343" t="s">
        <v>1350</v>
      </c>
    </row>
    <row r="2344" spans="1:11" x14ac:dyDescent="0.35">
      <c r="A2344">
        <v>10299</v>
      </c>
      <c r="B2344">
        <v>38</v>
      </c>
      <c r="C2344">
        <v>100</v>
      </c>
      <c r="D2344">
        <v>7</v>
      </c>
      <c r="E2344">
        <v>45394</v>
      </c>
      <c r="F2344" t="s">
        <v>1344</v>
      </c>
      <c r="G2344">
        <v>86</v>
      </c>
      <c r="H2344" t="s">
        <v>1365</v>
      </c>
      <c r="I2344" t="s">
        <v>1542</v>
      </c>
      <c r="J2344" t="s">
        <v>1348</v>
      </c>
      <c r="K2344" t="s">
        <v>1346</v>
      </c>
    </row>
    <row r="2345" spans="1:11" x14ac:dyDescent="0.35">
      <c r="A2345">
        <v>10309</v>
      </c>
      <c r="B2345">
        <v>50</v>
      </c>
      <c r="C2345">
        <v>84.7</v>
      </c>
      <c r="D2345">
        <v>3</v>
      </c>
      <c r="E2345">
        <v>45453</v>
      </c>
      <c r="F2345" t="s">
        <v>1344</v>
      </c>
      <c r="G2345">
        <v>12</v>
      </c>
      <c r="H2345" t="s">
        <v>1366</v>
      </c>
      <c r="I2345" t="s">
        <v>1542</v>
      </c>
      <c r="J2345" t="s">
        <v>1348</v>
      </c>
      <c r="K2345" t="s">
        <v>1350</v>
      </c>
    </row>
    <row r="2346" spans="1:11" x14ac:dyDescent="0.35">
      <c r="A2346">
        <v>10319</v>
      </c>
      <c r="B2346">
        <v>22</v>
      </c>
      <c r="C2346">
        <v>100</v>
      </c>
      <c r="D2346">
        <v>8</v>
      </c>
      <c r="E2346">
        <v>45944</v>
      </c>
      <c r="F2346" t="s">
        <v>1344</v>
      </c>
      <c r="G2346">
        <v>52</v>
      </c>
      <c r="H2346" t="s">
        <v>1445</v>
      </c>
      <c r="I2346" t="s">
        <v>1542</v>
      </c>
      <c r="J2346" t="s">
        <v>1348</v>
      </c>
      <c r="K2346" t="s">
        <v>1350</v>
      </c>
    </row>
    <row r="2347" spans="1:11" x14ac:dyDescent="0.35">
      <c r="A2347">
        <v>10331</v>
      </c>
      <c r="B2347">
        <v>32</v>
      </c>
      <c r="C2347">
        <v>100</v>
      </c>
      <c r="D2347">
        <v>4</v>
      </c>
      <c r="E2347">
        <v>45029</v>
      </c>
      <c r="F2347" t="s">
        <v>1344</v>
      </c>
      <c r="G2347">
        <v>59</v>
      </c>
      <c r="H2347" t="s">
        <v>1400</v>
      </c>
      <c r="I2347" t="s">
        <v>1542</v>
      </c>
      <c r="J2347" t="s">
        <v>1348</v>
      </c>
      <c r="K2347" t="s">
        <v>1350</v>
      </c>
    </row>
    <row r="2348" spans="1:11" x14ac:dyDescent="0.35">
      <c r="A2348">
        <v>10341</v>
      </c>
      <c r="B2348">
        <v>31</v>
      </c>
      <c r="C2348">
        <v>71.02</v>
      </c>
      <c r="D2348">
        <v>4</v>
      </c>
      <c r="E2348">
        <v>45653</v>
      </c>
      <c r="F2348" t="s">
        <v>1344</v>
      </c>
      <c r="G2348">
        <v>72</v>
      </c>
      <c r="H2348" t="s">
        <v>1369</v>
      </c>
      <c r="I2348" t="s">
        <v>1542</v>
      </c>
      <c r="J2348" t="s">
        <v>1348</v>
      </c>
      <c r="K2348" t="s">
        <v>1368</v>
      </c>
    </row>
    <row r="2349" spans="1:11" x14ac:dyDescent="0.35">
      <c r="A2349">
        <v>10355</v>
      </c>
      <c r="B2349">
        <v>40</v>
      </c>
      <c r="C2349">
        <v>100</v>
      </c>
      <c r="D2349">
        <v>5</v>
      </c>
      <c r="E2349">
        <v>45908</v>
      </c>
      <c r="F2349" t="s">
        <v>1344</v>
      </c>
      <c r="G2349">
        <v>34</v>
      </c>
      <c r="H2349" t="s">
        <v>1374</v>
      </c>
      <c r="I2349" t="s">
        <v>1542</v>
      </c>
      <c r="J2349" t="s">
        <v>1348</v>
      </c>
      <c r="K2349" t="s">
        <v>1350</v>
      </c>
    </row>
    <row r="2350" spans="1:11" x14ac:dyDescent="0.35">
      <c r="A2350">
        <v>10365</v>
      </c>
      <c r="B2350">
        <v>22</v>
      </c>
      <c r="C2350">
        <v>100</v>
      </c>
      <c r="D2350">
        <v>3</v>
      </c>
      <c r="E2350">
        <v>45303</v>
      </c>
      <c r="F2350" t="s">
        <v>1344</v>
      </c>
      <c r="G2350">
        <v>56</v>
      </c>
      <c r="H2350" t="s">
        <v>1407</v>
      </c>
      <c r="I2350" t="s">
        <v>1542</v>
      </c>
      <c r="J2350" t="s">
        <v>1348</v>
      </c>
      <c r="K2350" t="s">
        <v>1346</v>
      </c>
    </row>
    <row r="2351" spans="1:11" x14ac:dyDescent="0.35">
      <c r="A2351">
        <v>10375</v>
      </c>
      <c r="B2351">
        <v>41</v>
      </c>
      <c r="C2351">
        <v>100</v>
      </c>
      <c r="D2351">
        <v>15</v>
      </c>
      <c r="E2351">
        <v>45100</v>
      </c>
      <c r="F2351" t="s">
        <v>1344</v>
      </c>
      <c r="G2351">
        <v>45</v>
      </c>
      <c r="H2351" t="s">
        <v>1363</v>
      </c>
      <c r="I2351" t="s">
        <v>1542</v>
      </c>
      <c r="J2351" t="s">
        <v>1348</v>
      </c>
      <c r="K2351" t="s">
        <v>1346</v>
      </c>
    </row>
    <row r="2352" spans="1:11" x14ac:dyDescent="0.35">
      <c r="A2352">
        <v>10390</v>
      </c>
      <c r="B2352">
        <v>45</v>
      </c>
      <c r="C2352">
        <v>48.98</v>
      </c>
      <c r="D2352">
        <v>12</v>
      </c>
      <c r="E2352">
        <v>45977</v>
      </c>
      <c r="F2352" t="s">
        <v>1344</v>
      </c>
      <c r="G2352">
        <v>57</v>
      </c>
      <c r="H2352" t="s">
        <v>1392</v>
      </c>
      <c r="I2352" t="s">
        <v>1542</v>
      </c>
      <c r="J2352" t="s">
        <v>1348</v>
      </c>
      <c r="K2352" t="s">
        <v>1350</v>
      </c>
    </row>
    <row r="2353" spans="1:11" x14ac:dyDescent="0.35">
      <c r="A2353">
        <v>10403</v>
      </c>
      <c r="B2353">
        <v>45</v>
      </c>
      <c r="C2353">
        <v>100</v>
      </c>
      <c r="D2353">
        <v>5</v>
      </c>
      <c r="E2353">
        <v>45207</v>
      </c>
      <c r="F2353" t="s">
        <v>1344</v>
      </c>
      <c r="G2353">
        <v>88</v>
      </c>
      <c r="H2353" t="s">
        <v>1372</v>
      </c>
      <c r="I2353" t="s">
        <v>1542</v>
      </c>
      <c r="J2353" t="s">
        <v>1348</v>
      </c>
      <c r="K2353" t="s">
        <v>1346</v>
      </c>
    </row>
    <row r="2354" spans="1:11" x14ac:dyDescent="0.35">
      <c r="A2354">
        <v>10106</v>
      </c>
      <c r="B2354">
        <v>39</v>
      </c>
      <c r="C2354">
        <v>40.15</v>
      </c>
      <c r="D2354">
        <v>6</v>
      </c>
      <c r="E2354">
        <v>45419</v>
      </c>
      <c r="F2354" t="s">
        <v>1344</v>
      </c>
      <c r="G2354">
        <v>69</v>
      </c>
      <c r="H2354" t="s">
        <v>1462</v>
      </c>
      <c r="I2354" t="s">
        <v>1543</v>
      </c>
      <c r="J2354" t="s">
        <v>1461</v>
      </c>
      <c r="K2354" t="s">
        <v>1350</v>
      </c>
    </row>
    <row r="2355" spans="1:11" x14ac:dyDescent="0.35">
      <c r="A2355">
        <v>10120</v>
      </c>
      <c r="B2355">
        <v>49</v>
      </c>
      <c r="C2355">
        <v>50.62</v>
      </c>
      <c r="D2355">
        <v>12</v>
      </c>
      <c r="E2355">
        <v>45944</v>
      </c>
      <c r="F2355" t="s">
        <v>1344</v>
      </c>
      <c r="G2355">
        <v>6</v>
      </c>
      <c r="H2355" t="s">
        <v>1359</v>
      </c>
      <c r="I2355" t="s">
        <v>1543</v>
      </c>
      <c r="J2355" t="s">
        <v>1461</v>
      </c>
      <c r="K2355" t="s">
        <v>1346</v>
      </c>
    </row>
    <row r="2356" spans="1:11" x14ac:dyDescent="0.35">
      <c r="A2356">
        <v>10133</v>
      </c>
      <c r="B2356">
        <v>27</v>
      </c>
      <c r="C2356">
        <v>50.19</v>
      </c>
      <c r="D2356">
        <v>7</v>
      </c>
      <c r="E2356">
        <v>45444</v>
      </c>
      <c r="F2356" t="s">
        <v>1344</v>
      </c>
      <c r="G2356">
        <v>34</v>
      </c>
      <c r="H2356" t="s">
        <v>1374</v>
      </c>
      <c r="I2356" t="s">
        <v>1543</v>
      </c>
      <c r="J2356" t="s">
        <v>1461</v>
      </c>
      <c r="K2356" t="s">
        <v>1350</v>
      </c>
    </row>
    <row r="2357" spans="1:11" x14ac:dyDescent="0.35">
      <c r="A2357">
        <v>10143</v>
      </c>
      <c r="B2357">
        <v>34</v>
      </c>
      <c r="C2357">
        <v>36.659999999999997</v>
      </c>
      <c r="D2357">
        <v>1</v>
      </c>
      <c r="E2357">
        <v>45579</v>
      </c>
      <c r="F2357" t="s">
        <v>1344</v>
      </c>
      <c r="G2357">
        <v>56</v>
      </c>
      <c r="H2357" t="s">
        <v>1407</v>
      </c>
      <c r="I2357" t="s">
        <v>1543</v>
      </c>
      <c r="J2357" t="s">
        <v>1461</v>
      </c>
      <c r="K2357" t="s">
        <v>1350</v>
      </c>
    </row>
    <row r="2358" spans="1:11" x14ac:dyDescent="0.35">
      <c r="A2358">
        <v>10156</v>
      </c>
      <c r="B2358">
        <v>20</v>
      </c>
      <c r="C2358">
        <v>41.02</v>
      </c>
      <c r="D2358">
        <v>1</v>
      </c>
      <c r="E2358">
        <v>44977</v>
      </c>
      <c r="F2358" t="s">
        <v>1344</v>
      </c>
      <c r="G2358">
        <v>34</v>
      </c>
      <c r="H2358" t="s">
        <v>1374</v>
      </c>
      <c r="I2358" t="s">
        <v>1543</v>
      </c>
      <c r="J2358" t="s">
        <v>1461</v>
      </c>
      <c r="K2358" t="s">
        <v>1346</v>
      </c>
    </row>
    <row r="2359" spans="1:11" x14ac:dyDescent="0.35">
      <c r="A2359">
        <v>10168</v>
      </c>
      <c r="B2359">
        <v>48</v>
      </c>
      <c r="C2359">
        <v>51.93</v>
      </c>
      <c r="D2359">
        <v>13</v>
      </c>
      <c r="E2359">
        <v>45580</v>
      </c>
      <c r="F2359" t="s">
        <v>1344</v>
      </c>
      <c r="G2359">
        <v>81</v>
      </c>
      <c r="H2359" t="s">
        <v>1354</v>
      </c>
      <c r="I2359" t="s">
        <v>1543</v>
      </c>
      <c r="J2359" t="s">
        <v>1461</v>
      </c>
      <c r="K2359" t="s">
        <v>1350</v>
      </c>
    </row>
    <row r="2360" spans="1:11" x14ac:dyDescent="0.35">
      <c r="A2360">
        <v>10199</v>
      </c>
      <c r="B2360">
        <v>29</v>
      </c>
      <c r="C2360">
        <v>38.4</v>
      </c>
      <c r="D2360">
        <v>1</v>
      </c>
      <c r="E2360">
        <v>45087</v>
      </c>
      <c r="F2360" t="s">
        <v>1344</v>
      </c>
      <c r="G2360">
        <v>92</v>
      </c>
      <c r="H2360" t="s">
        <v>1385</v>
      </c>
      <c r="I2360" t="s">
        <v>1543</v>
      </c>
      <c r="J2360" t="s">
        <v>1461</v>
      </c>
      <c r="K2360" t="s">
        <v>1346</v>
      </c>
    </row>
    <row r="2361" spans="1:11" x14ac:dyDescent="0.35">
      <c r="A2361">
        <v>10210</v>
      </c>
      <c r="B2361">
        <v>43</v>
      </c>
      <c r="C2361">
        <v>41.02</v>
      </c>
      <c r="D2361">
        <v>11</v>
      </c>
      <c r="E2361">
        <v>45644</v>
      </c>
      <c r="F2361" t="s">
        <v>1344</v>
      </c>
      <c r="G2361">
        <v>64</v>
      </c>
      <c r="H2361" t="s">
        <v>1399</v>
      </c>
      <c r="I2361" t="s">
        <v>1543</v>
      </c>
      <c r="J2361" t="s">
        <v>1461</v>
      </c>
      <c r="K2361" t="s">
        <v>1350</v>
      </c>
    </row>
    <row r="2362" spans="1:11" x14ac:dyDescent="0.35">
      <c r="A2362">
        <v>10223</v>
      </c>
      <c r="B2362">
        <v>41</v>
      </c>
      <c r="C2362">
        <v>46.26</v>
      </c>
      <c r="D2362">
        <v>13</v>
      </c>
      <c r="E2362">
        <v>45952</v>
      </c>
      <c r="F2362" t="s">
        <v>1344</v>
      </c>
      <c r="G2362">
        <v>6</v>
      </c>
      <c r="H2362" t="s">
        <v>1359</v>
      </c>
      <c r="I2362" t="s">
        <v>1543</v>
      </c>
      <c r="J2362" t="s">
        <v>1461</v>
      </c>
      <c r="K2362" t="s">
        <v>1350</v>
      </c>
    </row>
    <row r="2363" spans="1:11" x14ac:dyDescent="0.35">
      <c r="A2363">
        <v>10235</v>
      </c>
      <c r="B2363">
        <v>41</v>
      </c>
      <c r="C2363">
        <v>35.35</v>
      </c>
      <c r="D2363">
        <v>7</v>
      </c>
      <c r="E2363">
        <v>45929</v>
      </c>
      <c r="F2363" t="s">
        <v>1344</v>
      </c>
      <c r="G2363">
        <v>70</v>
      </c>
      <c r="H2363" t="s">
        <v>1415</v>
      </c>
      <c r="I2363" t="s">
        <v>1543</v>
      </c>
      <c r="J2363" t="s">
        <v>1461</v>
      </c>
      <c r="K2363" t="s">
        <v>1346</v>
      </c>
    </row>
    <row r="2364" spans="1:11" x14ac:dyDescent="0.35">
      <c r="A2364">
        <v>10250</v>
      </c>
      <c r="B2364">
        <v>36</v>
      </c>
      <c r="C2364">
        <v>51.93</v>
      </c>
      <c r="D2364">
        <v>8</v>
      </c>
      <c r="E2364">
        <v>45838</v>
      </c>
      <c r="F2364" t="s">
        <v>1344</v>
      </c>
      <c r="G2364">
        <v>83</v>
      </c>
      <c r="H2364" t="s">
        <v>1419</v>
      </c>
      <c r="I2364" t="s">
        <v>1543</v>
      </c>
      <c r="J2364" t="s">
        <v>1461</v>
      </c>
      <c r="K2364" t="s">
        <v>1368</v>
      </c>
    </row>
    <row r="2365" spans="1:11" x14ac:dyDescent="0.35">
      <c r="A2365">
        <v>10262</v>
      </c>
      <c r="B2365">
        <v>49</v>
      </c>
      <c r="C2365">
        <v>37.97</v>
      </c>
      <c r="D2365">
        <v>3</v>
      </c>
      <c r="E2365">
        <v>45370</v>
      </c>
      <c r="F2365" t="s">
        <v>1408</v>
      </c>
      <c r="G2365">
        <v>34</v>
      </c>
      <c r="H2365" t="s">
        <v>1374</v>
      </c>
      <c r="I2365" t="s">
        <v>1543</v>
      </c>
      <c r="J2365" t="s">
        <v>1461</v>
      </c>
      <c r="K2365" t="s">
        <v>1350</v>
      </c>
    </row>
    <row r="2366" spans="1:11" x14ac:dyDescent="0.35">
      <c r="A2366">
        <v>10275</v>
      </c>
      <c r="B2366">
        <v>38</v>
      </c>
      <c r="C2366">
        <v>45.39</v>
      </c>
      <c r="D2366">
        <v>13</v>
      </c>
      <c r="E2366">
        <v>45072</v>
      </c>
      <c r="F2366" t="s">
        <v>1344</v>
      </c>
      <c r="G2366">
        <v>45</v>
      </c>
      <c r="H2366" t="s">
        <v>1363</v>
      </c>
      <c r="I2366" t="s">
        <v>1543</v>
      </c>
      <c r="J2366" t="s">
        <v>1461</v>
      </c>
      <c r="K2366" t="s">
        <v>1350</v>
      </c>
    </row>
    <row r="2367" spans="1:11" x14ac:dyDescent="0.35">
      <c r="A2367">
        <v>10284</v>
      </c>
      <c r="B2367">
        <v>33</v>
      </c>
      <c r="C2367">
        <v>51.93</v>
      </c>
      <c r="D2367">
        <v>5</v>
      </c>
      <c r="E2367">
        <v>45571</v>
      </c>
      <c r="F2367" t="s">
        <v>1344</v>
      </c>
      <c r="G2367">
        <v>61</v>
      </c>
      <c r="H2367" t="s">
        <v>1459</v>
      </c>
      <c r="I2367" t="s">
        <v>1543</v>
      </c>
      <c r="J2367" t="s">
        <v>1461</v>
      </c>
      <c r="K2367" t="s">
        <v>1350</v>
      </c>
    </row>
    <row r="2368" spans="1:11" x14ac:dyDescent="0.35">
      <c r="A2368">
        <v>10296</v>
      </c>
      <c r="B2368">
        <v>26</v>
      </c>
      <c r="C2368">
        <v>48.44</v>
      </c>
      <c r="D2368">
        <v>1</v>
      </c>
      <c r="E2368">
        <v>45428</v>
      </c>
      <c r="F2368" t="s">
        <v>1344</v>
      </c>
      <c r="G2368">
        <v>13</v>
      </c>
      <c r="H2368" t="s">
        <v>1469</v>
      </c>
      <c r="I2368" t="s">
        <v>1543</v>
      </c>
      <c r="J2368" t="s">
        <v>1461</v>
      </c>
      <c r="K2368" t="s">
        <v>1350</v>
      </c>
    </row>
    <row r="2369" spans="1:11" x14ac:dyDescent="0.35">
      <c r="A2369">
        <v>10308</v>
      </c>
      <c r="B2369">
        <v>47</v>
      </c>
      <c r="C2369">
        <v>43.64</v>
      </c>
      <c r="D2369">
        <v>11</v>
      </c>
      <c r="E2369">
        <v>45389</v>
      </c>
      <c r="F2369" t="s">
        <v>1344</v>
      </c>
      <c r="G2369">
        <v>55</v>
      </c>
      <c r="H2369" t="s">
        <v>1402</v>
      </c>
      <c r="I2369" t="s">
        <v>1543</v>
      </c>
      <c r="J2369" t="s">
        <v>1461</v>
      </c>
      <c r="K2369" t="s">
        <v>1350</v>
      </c>
    </row>
    <row r="2370" spans="1:11" x14ac:dyDescent="0.35">
      <c r="A2370">
        <v>10316</v>
      </c>
      <c r="B2370">
        <v>34</v>
      </c>
      <c r="C2370">
        <v>47.57</v>
      </c>
      <c r="D2370">
        <v>3</v>
      </c>
      <c r="E2370">
        <v>45141</v>
      </c>
      <c r="F2370" t="s">
        <v>1344</v>
      </c>
      <c r="G2370">
        <v>39</v>
      </c>
      <c r="H2370" t="s">
        <v>1417</v>
      </c>
      <c r="I2370" t="s">
        <v>1543</v>
      </c>
      <c r="J2370" t="s">
        <v>1461</v>
      </c>
      <c r="K2370" t="s">
        <v>1350</v>
      </c>
    </row>
    <row r="2371" spans="1:11" x14ac:dyDescent="0.35">
      <c r="A2371">
        <v>10328</v>
      </c>
      <c r="B2371">
        <v>34</v>
      </c>
      <c r="C2371">
        <v>51.93</v>
      </c>
      <c r="D2371">
        <v>7</v>
      </c>
      <c r="E2371">
        <v>45885</v>
      </c>
      <c r="F2371" t="s">
        <v>1344</v>
      </c>
      <c r="G2371">
        <v>69</v>
      </c>
      <c r="H2371" t="s">
        <v>1462</v>
      </c>
      <c r="I2371" t="s">
        <v>1543</v>
      </c>
      <c r="J2371" t="s">
        <v>1461</v>
      </c>
      <c r="K2371" t="s">
        <v>1350</v>
      </c>
    </row>
    <row r="2372" spans="1:11" x14ac:dyDescent="0.35">
      <c r="A2372">
        <v>10340</v>
      </c>
      <c r="B2372">
        <v>40</v>
      </c>
      <c r="C2372">
        <v>50.62</v>
      </c>
      <c r="D2372">
        <v>4</v>
      </c>
      <c r="E2372">
        <v>45641</v>
      </c>
      <c r="F2372" t="s">
        <v>1344</v>
      </c>
      <c r="G2372">
        <v>33</v>
      </c>
      <c r="H2372" t="s">
        <v>1411</v>
      </c>
      <c r="I2372" t="s">
        <v>1543</v>
      </c>
      <c r="J2372" t="s">
        <v>1461</v>
      </c>
      <c r="K2372" t="s">
        <v>1350</v>
      </c>
    </row>
    <row r="2373" spans="1:11" x14ac:dyDescent="0.35">
      <c r="A2373">
        <v>10353</v>
      </c>
      <c r="B2373">
        <v>40</v>
      </c>
      <c r="C2373">
        <v>82.21</v>
      </c>
      <c r="D2373">
        <v>8</v>
      </c>
      <c r="E2373">
        <v>45590</v>
      </c>
      <c r="F2373" t="s">
        <v>1344</v>
      </c>
      <c r="G2373">
        <v>37</v>
      </c>
      <c r="H2373" t="s">
        <v>1468</v>
      </c>
      <c r="I2373" t="s">
        <v>1543</v>
      </c>
      <c r="J2373" t="s">
        <v>1461</v>
      </c>
      <c r="K2373" t="s">
        <v>1350</v>
      </c>
    </row>
    <row r="2374" spans="1:11" x14ac:dyDescent="0.35">
      <c r="A2374">
        <v>10361</v>
      </c>
      <c r="B2374">
        <v>33</v>
      </c>
      <c r="C2374">
        <v>82.59</v>
      </c>
      <c r="D2374">
        <v>3</v>
      </c>
      <c r="E2374">
        <v>45954</v>
      </c>
      <c r="F2374" t="s">
        <v>1344</v>
      </c>
      <c r="G2374">
        <v>77</v>
      </c>
      <c r="H2374" t="s">
        <v>1370</v>
      </c>
      <c r="I2374" t="s">
        <v>1543</v>
      </c>
      <c r="J2374" t="s">
        <v>1461</v>
      </c>
      <c r="K2374" t="s">
        <v>1346</v>
      </c>
    </row>
    <row r="2375" spans="1:11" x14ac:dyDescent="0.35">
      <c r="A2375">
        <v>10375</v>
      </c>
      <c r="B2375">
        <v>49</v>
      </c>
      <c r="C2375">
        <v>65.8</v>
      </c>
      <c r="D2375">
        <v>5</v>
      </c>
      <c r="E2375">
        <v>45234</v>
      </c>
      <c r="F2375" t="s">
        <v>1344</v>
      </c>
      <c r="G2375">
        <v>45</v>
      </c>
      <c r="H2375" t="s">
        <v>1363</v>
      </c>
      <c r="I2375" t="s">
        <v>1543</v>
      </c>
      <c r="J2375" t="s">
        <v>1461</v>
      </c>
      <c r="K2375" t="s">
        <v>1346</v>
      </c>
    </row>
    <row r="2376" spans="1:11" x14ac:dyDescent="0.35">
      <c r="A2376">
        <v>10388</v>
      </c>
      <c r="B2376">
        <v>27</v>
      </c>
      <c r="C2376">
        <v>100</v>
      </c>
      <c r="D2376">
        <v>1</v>
      </c>
      <c r="E2376">
        <v>45794</v>
      </c>
      <c r="F2376" t="s">
        <v>1344</v>
      </c>
      <c r="G2376">
        <v>35</v>
      </c>
      <c r="H2376" t="s">
        <v>1371</v>
      </c>
      <c r="I2376" t="s">
        <v>1543</v>
      </c>
      <c r="J2376" t="s">
        <v>1461</v>
      </c>
      <c r="K2376" t="s">
        <v>1350</v>
      </c>
    </row>
    <row r="2377" spans="1:11" x14ac:dyDescent="0.35">
      <c r="A2377">
        <v>10398</v>
      </c>
      <c r="B2377">
        <v>49</v>
      </c>
      <c r="C2377">
        <v>36.659999999999997</v>
      </c>
      <c r="D2377">
        <v>5</v>
      </c>
      <c r="E2377">
        <v>45347</v>
      </c>
      <c r="F2377" t="s">
        <v>1344</v>
      </c>
      <c r="G2377">
        <v>68</v>
      </c>
      <c r="H2377" t="s">
        <v>1349</v>
      </c>
      <c r="I2377" t="s">
        <v>1543</v>
      </c>
      <c r="J2377" t="s">
        <v>1461</v>
      </c>
      <c r="K2377" t="s">
        <v>1350</v>
      </c>
    </row>
    <row r="2378" spans="1:11" x14ac:dyDescent="0.35">
      <c r="A2378">
        <v>10401</v>
      </c>
      <c r="B2378">
        <v>56</v>
      </c>
      <c r="C2378">
        <v>35.35</v>
      </c>
      <c r="D2378">
        <v>7</v>
      </c>
      <c r="E2378">
        <v>45185</v>
      </c>
      <c r="F2378" t="s">
        <v>1420</v>
      </c>
      <c r="G2378">
        <v>82</v>
      </c>
      <c r="H2378" t="s">
        <v>1361</v>
      </c>
      <c r="I2378" t="s">
        <v>1543</v>
      </c>
      <c r="J2378" t="s">
        <v>1461</v>
      </c>
      <c r="K2378" t="s">
        <v>1350</v>
      </c>
    </row>
    <row r="2379" spans="1:11" x14ac:dyDescent="0.35">
      <c r="A2379">
        <v>10416</v>
      </c>
      <c r="B2379">
        <v>37</v>
      </c>
      <c r="C2379">
        <v>51.93</v>
      </c>
      <c r="D2379">
        <v>8</v>
      </c>
      <c r="E2379">
        <v>45260</v>
      </c>
      <c r="F2379" t="s">
        <v>1344</v>
      </c>
      <c r="G2379">
        <v>47</v>
      </c>
      <c r="H2379" t="s">
        <v>1432</v>
      </c>
      <c r="I2379" t="s">
        <v>1543</v>
      </c>
      <c r="J2379" t="s">
        <v>1461</v>
      </c>
      <c r="K2379" t="s">
        <v>1350</v>
      </c>
    </row>
    <row r="2380" spans="1:11" x14ac:dyDescent="0.35">
      <c r="A2380">
        <v>10104</v>
      </c>
      <c r="B2380">
        <v>33</v>
      </c>
      <c r="C2380">
        <v>100</v>
      </c>
      <c r="D2380">
        <v>7</v>
      </c>
      <c r="E2380">
        <v>45829</v>
      </c>
      <c r="F2380" t="s">
        <v>1344</v>
      </c>
      <c r="G2380">
        <v>34</v>
      </c>
      <c r="H2380" t="s">
        <v>1374</v>
      </c>
      <c r="I2380" t="s">
        <v>1544</v>
      </c>
      <c r="J2380" t="s">
        <v>1443</v>
      </c>
      <c r="K2380" t="s">
        <v>1350</v>
      </c>
    </row>
    <row r="2381" spans="1:11" x14ac:dyDescent="0.35">
      <c r="A2381">
        <v>10115</v>
      </c>
      <c r="B2381">
        <v>27</v>
      </c>
      <c r="C2381">
        <v>100</v>
      </c>
      <c r="D2381">
        <v>3</v>
      </c>
      <c r="E2381">
        <v>45265</v>
      </c>
      <c r="F2381" t="s">
        <v>1344</v>
      </c>
      <c r="G2381">
        <v>20</v>
      </c>
      <c r="H2381" t="s">
        <v>1380</v>
      </c>
      <c r="I2381" t="s">
        <v>1544</v>
      </c>
      <c r="J2381" t="s">
        <v>1443</v>
      </c>
      <c r="K2381" t="s">
        <v>1350</v>
      </c>
    </row>
    <row r="2382" spans="1:11" x14ac:dyDescent="0.35">
      <c r="A2382">
        <v>10127</v>
      </c>
      <c r="B2382">
        <v>46</v>
      </c>
      <c r="C2382">
        <v>100</v>
      </c>
      <c r="D2382">
        <v>9</v>
      </c>
      <c r="E2382">
        <v>45208</v>
      </c>
      <c r="F2382" t="s">
        <v>1344</v>
      </c>
      <c r="G2382">
        <v>60</v>
      </c>
      <c r="H2382" t="s">
        <v>1437</v>
      </c>
      <c r="I2382" t="s">
        <v>1544</v>
      </c>
      <c r="J2382" t="s">
        <v>1443</v>
      </c>
      <c r="K2382" t="s">
        <v>1368</v>
      </c>
    </row>
    <row r="2383" spans="1:11" x14ac:dyDescent="0.35">
      <c r="A2383">
        <v>10141</v>
      </c>
      <c r="B2383">
        <v>44</v>
      </c>
      <c r="C2383">
        <v>100</v>
      </c>
      <c r="D2383">
        <v>3</v>
      </c>
      <c r="E2383">
        <v>45941</v>
      </c>
      <c r="F2383" t="s">
        <v>1344</v>
      </c>
      <c r="G2383">
        <v>79</v>
      </c>
      <c r="H2383" t="s">
        <v>1435</v>
      </c>
      <c r="I2383" t="s">
        <v>1544</v>
      </c>
      <c r="J2383" t="s">
        <v>1443</v>
      </c>
      <c r="K2383" t="s">
        <v>1346</v>
      </c>
    </row>
    <row r="2384" spans="1:11" x14ac:dyDescent="0.35">
      <c r="A2384">
        <v>10151</v>
      </c>
      <c r="B2384">
        <v>26</v>
      </c>
      <c r="C2384">
        <v>100</v>
      </c>
      <c r="D2384">
        <v>1</v>
      </c>
      <c r="E2384">
        <v>45056</v>
      </c>
      <c r="F2384" t="s">
        <v>1344</v>
      </c>
      <c r="G2384">
        <v>65</v>
      </c>
      <c r="H2384" t="s">
        <v>1418</v>
      </c>
      <c r="I2384" t="s">
        <v>1544</v>
      </c>
      <c r="J2384" t="s">
        <v>1443</v>
      </c>
      <c r="K2384" t="s">
        <v>1350</v>
      </c>
    </row>
    <row r="2385" spans="1:11" x14ac:dyDescent="0.35">
      <c r="A2385">
        <v>10165</v>
      </c>
      <c r="B2385">
        <v>48</v>
      </c>
      <c r="C2385">
        <v>94.92</v>
      </c>
      <c r="D2385">
        <v>10</v>
      </c>
      <c r="E2385">
        <v>44994</v>
      </c>
      <c r="F2385" t="s">
        <v>1344</v>
      </c>
      <c r="G2385">
        <v>32</v>
      </c>
      <c r="H2385" t="s">
        <v>1379</v>
      </c>
      <c r="I2385" t="s">
        <v>1544</v>
      </c>
      <c r="J2385" t="s">
        <v>1443</v>
      </c>
      <c r="K2385" t="s">
        <v>1368</v>
      </c>
    </row>
    <row r="2386" spans="1:11" x14ac:dyDescent="0.35">
      <c r="A2386">
        <v>10176</v>
      </c>
      <c r="B2386">
        <v>23</v>
      </c>
      <c r="C2386">
        <v>100</v>
      </c>
      <c r="D2386">
        <v>9</v>
      </c>
      <c r="E2386">
        <v>45199</v>
      </c>
      <c r="F2386" t="s">
        <v>1344</v>
      </c>
      <c r="G2386">
        <v>47</v>
      </c>
      <c r="H2386" t="s">
        <v>1432</v>
      </c>
      <c r="I2386" t="s">
        <v>1544</v>
      </c>
      <c r="J2386" t="s">
        <v>1443</v>
      </c>
      <c r="K2386" t="s">
        <v>1368</v>
      </c>
    </row>
    <row r="2387" spans="1:11" x14ac:dyDescent="0.35">
      <c r="A2387">
        <v>10184</v>
      </c>
      <c r="B2387">
        <v>45</v>
      </c>
      <c r="C2387">
        <v>100</v>
      </c>
      <c r="D2387">
        <v>4</v>
      </c>
      <c r="E2387">
        <v>45490</v>
      </c>
      <c r="F2387" t="s">
        <v>1344</v>
      </c>
      <c r="G2387">
        <v>43</v>
      </c>
      <c r="H2387" t="s">
        <v>1452</v>
      </c>
      <c r="I2387" t="s">
        <v>1544</v>
      </c>
      <c r="J2387" t="s">
        <v>1443</v>
      </c>
      <c r="K2387" t="s">
        <v>1350</v>
      </c>
    </row>
    <row r="2388" spans="1:11" x14ac:dyDescent="0.35">
      <c r="A2388">
        <v>10195</v>
      </c>
      <c r="B2388">
        <v>49</v>
      </c>
      <c r="C2388">
        <v>100</v>
      </c>
      <c r="D2388">
        <v>4</v>
      </c>
      <c r="E2388">
        <v>45237</v>
      </c>
      <c r="F2388" t="s">
        <v>1344</v>
      </c>
      <c r="G2388">
        <v>55</v>
      </c>
      <c r="H2388" t="s">
        <v>1402</v>
      </c>
      <c r="I2388" t="s">
        <v>1544</v>
      </c>
      <c r="J2388" t="s">
        <v>1443</v>
      </c>
      <c r="K2388" t="s">
        <v>1350</v>
      </c>
    </row>
    <row r="2389" spans="1:11" x14ac:dyDescent="0.35">
      <c r="A2389">
        <v>10207</v>
      </c>
      <c r="B2389">
        <v>28</v>
      </c>
      <c r="C2389">
        <v>94.92</v>
      </c>
      <c r="D2389">
        <v>5</v>
      </c>
      <c r="E2389">
        <v>45115</v>
      </c>
      <c r="F2389" t="s">
        <v>1344</v>
      </c>
      <c r="G2389">
        <v>30</v>
      </c>
      <c r="H2389" t="s">
        <v>1425</v>
      </c>
      <c r="I2389" t="s">
        <v>1544</v>
      </c>
      <c r="J2389" t="s">
        <v>1443</v>
      </c>
      <c r="K2389" t="s">
        <v>1350</v>
      </c>
    </row>
    <row r="2390" spans="1:11" x14ac:dyDescent="0.35">
      <c r="A2390">
        <v>10220</v>
      </c>
      <c r="B2390">
        <v>37</v>
      </c>
      <c r="C2390">
        <v>100</v>
      </c>
      <c r="D2390">
        <v>9</v>
      </c>
      <c r="E2390">
        <v>45543</v>
      </c>
      <c r="F2390" t="s">
        <v>1344</v>
      </c>
      <c r="G2390">
        <v>21</v>
      </c>
      <c r="H2390" t="s">
        <v>1438</v>
      </c>
      <c r="I2390" t="s">
        <v>1544</v>
      </c>
      <c r="J2390" t="s">
        <v>1443</v>
      </c>
      <c r="K2390" t="s">
        <v>1368</v>
      </c>
    </row>
    <row r="2391" spans="1:11" x14ac:dyDescent="0.35">
      <c r="A2391">
        <v>10230</v>
      </c>
      <c r="B2391">
        <v>34</v>
      </c>
      <c r="C2391">
        <v>100</v>
      </c>
      <c r="D2391">
        <v>7</v>
      </c>
      <c r="E2391">
        <v>45278</v>
      </c>
      <c r="F2391" t="s">
        <v>1344</v>
      </c>
      <c r="G2391">
        <v>14</v>
      </c>
      <c r="H2391" t="s">
        <v>1434</v>
      </c>
      <c r="I2391" t="s">
        <v>1544</v>
      </c>
      <c r="J2391" t="s">
        <v>1443</v>
      </c>
      <c r="K2391" t="s">
        <v>1368</v>
      </c>
    </row>
    <row r="2392" spans="1:11" x14ac:dyDescent="0.35">
      <c r="A2392">
        <v>10246</v>
      </c>
      <c r="B2392">
        <v>22</v>
      </c>
      <c r="C2392">
        <v>100</v>
      </c>
      <c r="D2392">
        <v>3</v>
      </c>
      <c r="E2392">
        <v>45497</v>
      </c>
      <c r="F2392" t="s">
        <v>1344</v>
      </c>
      <c r="G2392">
        <v>34</v>
      </c>
      <c r="H2392" t="s">
        <v>1374</v>
      </c>
      <c r="I2392" t="s">
        <v>1544</v>
      </c>
      <c r="J2392" t="s">
        <v>1443</v>
      </c>
      <c r="K2392" t="s">
        <v>1350</v>
      </c>
    </row>
    <row r="2393" spans="1:11" x14ac:dyDescent="0.35">
      <c r="A2393">
        <v>10259</v>
      </c>
      <c r="B2393">
        <v>29</v>
      </c>
      <c r="C2393">
        <v>100</v>
      </c>
      <c r="D2393">
        <v>2</v>
      </c>
      <c r="E2393">
        <v>45173</v>
      </c>
      <c r="F2393" t="s">
        <v>1344</v>
      </c>
      <c r="G2393">
        <v>40</v>
      </c>
      <c r="H2393" t="s">
        <v>1426</v>
      </c>
      <c r="I2393" t="s">
        <v>1544</v>
      </c>
      <c r="J2393" t="s">
        <v>1443</v>
      </c>
      <c r="K2393" t="s">
        <v>1350</v>
      </c>
    </row>
    <row r="2394" spans="1:11" x14ac:dyDescent="0.35">
      <c r="A2394">
        <v>10271</v>
      </c>
      <c r="B2394">
        <v>34</v>
      </c>
      <c r="C2394">
        <v>98.39</v>
      </c>
      <c r="D2394">
        <v>3</v>
      </c>
      <c r="E2394">
        <v>45275</v>
      </c>
      <c r="F2394" t="s">
        <v>1344</v>
      </c>
      <c r="G2394">
        <v>57</v>
      </c>
      <c r="H2394" t="s">
        <v>1392</v>
      </c>
      <c r="I2394" t="s">
        <v>1544</v>
      </c>
      <c r="J2394" t="s">
        <v>1443</v>
      </c>
      <c r="K2394" t="s">
        <v>1350</v>
      </c>
    </row>
    <row r="2395" spans="1:11" x14ac:dyDescent="0.35">
      <c r="A2395">
        <v>10282</v>
      </c>
      <c r="B2395">
        <v>38</v>
      </c>
      <c r="C2395">
        <v>100</v>
      </c>
      <c r="D2395">
        <v>12</v>
      </c>
      <c r="E2395">
        <v>45260</v>
      </c>
      <c r="F2395" t="s">
        <v>1344</v>
      </c>
      <c r="G2395">
        <v>57</v>
      </c>
      <c r="H2395" t="s">
        <v>1392</v>
      </c>
      <c r="I2395" t="s">
        <v>1544</v>
      </c>
      <c r="J2395" t="s">
        <v>1443</v>
      </c>
      <c r="K2395" t="s">
        <v>1368</v>
      </c>
    </row>
    <row r="2396" spans="1:11" x14ac:dyDescent="0.35">
      <c r="A2396">
        <v>10292</v>
      </c>
      <c r="B2396">
        <v>41</v>
      </c>
      <c r="C2396">
        <v>100</v>
      </c>
      <c r="D2396">
        <v>6</v>
      </c>
      <c r="E2396">
        <v>45733</v>
      </c>
      <c r="F2396" t="s">
        <v>1344</v>
      </c>
      <c r="G2396">
        <v>46</v>
      </c>
      <c r="H2396" t="s">
        <v>1347</v>
      </c>
      <c r="I2396" t="s">
        <v>1544</v>
      </c>
      <c r="J2396" t="s">
        <v>1443</v>
      </c>
      <c r="K2396" t="s">
        <v>1346</v>
      </c>
    </row>
    <row r="2397" spans="1:11" x14ac:dyDescent="0.35">
      <c r="A2397">
        <v>10305</v>
      </c>
      <c r="B2397">
        <v>42</v>
      </c>
      <c r="C2397">
        <v>100</v>
      </c>
      <c r="D2397">
        <v>3</v>
      </c>
      <c r="E2397">
        <v>45706</v>
      </c>
      <c r="F2397" t="s">
        <v>1344</v>
      </c>
      <c r="G2397">
        <v>50</v>
      </c>
      <c r="H2397" t="s">
        <v>1364</v>
      </c>
      <c r="I2397" t="s">
        <v>1544</v>
      </c>
      <c r="J2397" t="s">
        <v>1443</v>
      </c>
      <c r="K2397" t="s">
        <v>1350</v>
      </c>
    </row>
    <row r="2398" spans="1:11" x14ac:dyDescent="0.35">
      <c r="A2398">
        <v>10314</v>
      </c>
      <c r="B2398">
        <v>28</v>
      </c>
      <c r="C2398">
        <v>100</v>
      </c>
      <c r="D2398">
        <v>12</v>
      </c>
      <c r="E2398">
        <v>44935</v>
      </c>
      <c r="F2398" t="s">
        <v>1344</v>
      </c>
      <c r="G2398">
        <v>41</v>
      </c>
      <c r="H2398" t="s">
        <v>1441</v>
      </c>
      <c r="I2398" t="s">
        <v>1544</v>
      </c>
      <c r="J2398" t="s">
        <v>1443</v>
      </c>
      <c r="K2398" t="s">
        <v>1368</v>
      </c>
    </row>
    <row r="2399" spans="1:11" x14ac:dyDescent="0.35">
      <c r="A2399">
        <v>10325</v>
      </c>
      <c r="B2399">
        <v>38</v>
      </c>
      <c r="C2399">
        <v>100</v>
      </c>
      <c r="D2399">
        <v>4</v>
      </c>
      <c r="E2399">
        <v>45671</v>
      </c>
      <c r="F2399" t="s">
        <v>1344</v>
      </c>
      <c r="G2399">
        <v>12</v>
      </c>
      <c r="H2399" t="s">
        <v>1366</v>
      </c>
      <c r="I2399" t="s">
        <v>1544</v>
      </c>
      <c r="J2399" t="s">
        <v>1443</v>
      </c>
      <c r="K2399" t="s">
        <v>1350</v>
      </c>
    </row>
    <row r="2400" spans="1:11" x14ac:dyDescent="0.35">
      <c r="A2400">
        <v>10336</v>
      </c>
      <c r="B2400">
        <v>23</v>
      </c>
      <c r="C2400">
        <v>100</v>
      </c>
      <c r="D2400">
        <v>8</v>
      </c>
      <c r="E2400">
        <v>45283</v>
      </c>
      <c r="F2400" t="s">
        <v>1344</v>
      </c>
      <c r="G2400">
        <v>44</v>
      </c>
      <c r="H2400" t="s">
        <v>1422</v>
      </c>
      <c r="I2400" t="s">
        <v>1544</v>
      </c>
      <c r="J2400" t="s">
        <v>1443</v>
      </c>
      <c r="K2400" t="s">
        <v>1346</v>
      </c>
    </row>
    <row r="2401" spans="1:11" x14ac:dyDescent="0.35">
      <c r="A2401">
        <v>10350</v>
      </c>
      <c r="B2401">
        <v>31</v>
      </c>
      <c r="C2401">
        <v>71.400000000000006</v>
      </c>
      <c r="D2401">
        <v>8</v>
      </c>
      <c r="E2401">
        <v>45985</v>
      </c>
      <c r="F2401" t="s">
        <v>1344</v>
      </c>
      <c r="G2401">
        <v>34</v>
      </c>
      <c r="H2401" t="s">
        <v>1374</v>
      </c>
      <c r="I2401" t="s">
        <v>1544</v>
      </c>
      <c r="J2401" t="s">
        <v>1443</v>
      </c>
      <c r="K2401" t="s">
        <v>1346</v>
      </c>
    </row>
    <row r="2402" spans="1:11" x14ac:dyDescent="0.35">
      <c r="A2402">
        <v>10359</v>
      </c>
      <c r="B2402">
        <v>46</v>
      </c>
      <c r="C2402">
        <v>100</v>
      </c>
      <c r="D2402">
        <v>2</v>
      </c>
      <c r="E2402">
        <v>45422</v>
      </c>
      <c r="F2402" t="s">
        <v>1344</v>
      </c>
      <c r="G2402">
        <v>68</v>
      </c>
      <c r="H2402" t="s">
        <v>1349</v>
      </c>
      <c r="I2402" t="s">
        <v>1544</v>
      </c>
      <c r="J2402" t="s">
        <v>1443</v>
      </c>
      <c r="K2402" t="s">
        <v>1346</v>
      </c>
    </row>
    <row r="2403" spans="1:11" x14ac:dyDescent="0.35">
      <c r="A2403">
        <v>10371</v>
      </c>
      <c r="B2403">
        <v>48</v>
      </c>
      <c r="C2403">
        <v>56.55</v>
      </c>
      <c r="D2403">
        <v>10</v>
      </c>
      <c r="E2403">
        <v>45136</v>
      </c>
      <c r="F2403" t="s">
        <v>1344</v>
      </c>
      <c r="G2403">
        <v>57</v>
      </c>
      <c r="H2403" t="s">
        <v>1392</v>
      </c>
      <c r="I2403" t="s">
        <v>1544</v>
      </c>
      <c r="J2403" t="s">
        <v>1443</v>
      </c>
      <c r="K2403" t="s">
        <v>1350</v>
      </c>
    </row>
    <row r="2404" spans="1:11" x14ac:dyDescent="0.35">
      <c r="A2404">
        <v>10383</v>
      </c>
      <c r="B2404">
        <v>29</v>
      </c>
      <c r="C2404">
        <v>100</v>
      </c>
      <c r="D2404">
        <v>13</v>
      </c>
      <c r="E2404">
        <v>45996</v>
      </c>
      <c r="F2404" t="s">
        <v>1344</v>
      </c>
      <c r="G2404">
        <v>34</v>
      </c>
      <c r="H2404" t="s">
        <v>1374</v>
      </c>
      <c r="I2404" t="s">
        <v>1544</v>
      </c>
      <c r="J2404" t="s">
        <v>1443</v>
      </c>
      <c r="K2404" t="s">
        <v>1350</v>
      </c>
    </row>
    <row r="2405" spans="1:11" x14ac:dyDescent="0.35">
      <c r="A2405">
        <v>10395</v>
      </c>
      <c r="B2405">
        <v>46</v>
      </c>
      <c r="C2405">
        <v>100</v>
      </c>
      <c r="D2405">
        <v>4</v>
      </c>
      <c r="E2405">
        <v>45788</v>
      </c>
      <c r="F2405" t="s">
        <v>1344</v>
      </c>
      <c r="G2405">
        <v>48</v>
      </c>
      <c r="H2405" t="s">
        <v>1351</v>
      </c>
      <c r="I2405" t="s">
        <v>1544</v>
      </c>
      <c r="J2405" t="s">
        <v>1443</v>
      </c>
      <c r="K2405" t="s">
        <v>1350</v>
      </c>
    </row>
    <row r="2406" spans="1:11" x14ac:dyDescent="0.35">
      <c r="A2406">
        <v>10412</v>
      </c>
      <c r="B2406">
        <v>26</v>
      </c>
      <c r="C2406">
        <v>100</v>
      </c>
      <c r="D2406">
        <v>3</v>
      </c>
      <c r="E2406">
        <v>45276</v>
      </c>
      <c r="F2406" t="s">
        <v>1344</v>
      </c>
      <c r="G2406">
        <v>34</v>
      </c>
      <c r="H2406" t="s">
        <v>1374</v>
      </c>
      <c r="I2406" t="s">
        <v>1544</v>
      </c>
      <c r="J2406" t="s">
        <v>1443</v>
      </c>
      <c r="K2406" t="s">
        <v>1350</v>
      </c>
    </row>
    <row r="2407" spans="1:11" x14ac:dyDescent="0.35">
      <c r="A2407">
        <v>10425</v>
      </c>
      <c r="B2407">
        <v>18</v>
      </c>
      <c r="C2407">
        <v>100</v>
      </c>
      <c r="D2407">
        <v>2</v>
      </c>
      <c r="E2407">
        <v>45364</v>
      </c>
      <c r="F2407" t="s">
        <v>1397</v>
      </c>
      <c r="G2407">
        <v>45</v>
      </c>
      <c r="H2407" t="s">
        <v>1363</v>
      </c>
      <c r="I2407" t="s">
        <v>1544</v>
      </c>
      <c r="J2407" t="s">
        <v>1443</v>
      </c>
      <c r="K2407" t="s">
        <v>1350</v>
      </c>
    </row>
    <row r="2408" spans="1:11" x14ac:dyDescent="0.35">
      <c r="A2408">
        <v>10104</v>
      </c>
      <c r="B2408">
        <v>32</v>
      </c>
      <c r="C2408">
        <v>53.31</v>
      </c>
      <c r="D2408">
        <v>2</v>
      </c>
      <c r="E2408">
        <v>45906</v>
      </c>
      <c r="F2408" t="s">
        <v>1344</v>
      </c>
      <c r="G2408">
        <v>34</v>
      </c>
      <c r="H2408" t="s">
        <v>1374</v>
      </c>
      <c r="I2408" t="s">
        <v>1545</v>
      </c>
      <c r="J2408" t="s">
        <v>1492</v>
      </c>
      <c r="K2408" t="s">
        <v>1350</v>
      </c>
    </row>
    <row r="2409" spans="1:11" x14ac:dyDescent="0.35">
      <c r="A2409">
        <v>10117</v>
      </c>
      <c r="B2409">
        <v>21</v>
      </c>
      <c r="C2409">
        <v>49.21</v>
      </c>
      <c r="D2409">
        <v>11</v>
      </c>
      <c r="E2409">
        <v>45264</v>
      </c>
      <c r="F2409" t="s">
        <v>1344</v>
      </c>
      <c r="G2409">
        <v>32</v>
      </c>
      <c r="H2409" t="s">
        <v>1379</v>
      </c>
      <c r="I2409" t="s">
        <v>1545</v>
      </c>
      <c r="J2409" t="s">
        <v>1492</v>
      </c>
      <c r="K2409" t="s">
        <v>1350</v>
      </c>
    </row>
    <row r="2410" spans="1:11" x14ac:dyDescent="0.35">
      <c r="A2410">
        <v>10127</v>
      </c>
      <c r="B2410">
        <v>46</v>
      </c>
      <c r="C2410">
        <v>69.12</v>
      </c>
      <c r="D2410">
        <v>4</v>
      </c>
      <c r="E2410">
        <v>45815</v>
      </c>
      <c r="F2410" t="s">
        <v>1344</v>
      </c>
      <c r="G2410">
        <v>60</v>
      </c>
      <c r="H2410" t="s">
        <v>1437</v>
      </c>
      <c r="I2410" t="s">
        <v>1545</v>
      </c>
      <c r="J2410" t="s">
        <v>1492</v>
      </c>
      <c r="K2410" t="s">
        <v>1368</v>
      </c>
    </row>
    <row r="2411" spans="1:11" x14ac:dyDescent="0.35">
      <c r="A2411">
        <v>10142</v>
      </c>
      <c r="B2411">
        <v>42</v>
      </c>
      <c r="C2411">
        <v>49.79</v>
      </c>
      <c r="D2411">
        <v>14</v>
      </c>
      <c r="E2411">
        <v>45117</v>
      </c>
      <c r="F2411" t="s">
        <v>1344</v>
      </c>
      <c r="G2411">
        <v>57</v>
      </c>
      <c r="H2411" t="s">
        <v>1392</v>
      </c>
      <c r="I2411" t="s">
        <v>1545</v>
      </c>
      <c r="J2411" t="s">
        <v>1492</v>
      </c>
      <c r="K2411" t="s">
        <v>1368</v>
      </c>
    </row>
    <row r="2412" spans="1:11" x14ac:dyDescent="0.35">
      <c r="A2412">
        <v>10153</v>
      </c>
      <c r="B2412">
        <v>31</v>
      </c>
      <c r="C2412">
        <v>57.41</v>
      </c>
      <c r="D2412">
        <v>13</v>
      </c>
      <c r="E2412">
        <v>45175</v>
      </c>
      <c r="F2412" t="s">
        <v>1344</v>
      </c>
      <c r="G2412">
        <v>34</v>
      </c>
      <c r="H2412" t="s">
        <v>1374</v>
      </c>
      <c r="I2412" t="s">
        <v>1545</v>
      </c>
      <c r="J2412" t="s">
        <v>1492</v>
      </c>
      <c r="K2412" t="s">
        <v>1350</v>
      </c>
    </row>
    <row r="2413" spans="1:11" x14ac:dyDescent="0.35">
      <c r="A2413">
        <v>10165</v>
      </c>
      <c r="B2413">
        <v>38</v>
      </c>
      <c r="C2413">
        <v>66.78</v>
      </c>
      <c r="D2413">
        <v>5</v>
      </c>
      <c r="E2413">
        <v>45312</v>
      </c>
      <c r="F2413" t="s">
        <v>1344</v>
      </c>
      <c r="G2413">
        <v>32</v>
      </c>
      <c r="H2413" t="s">
        <v>1379</v>
      </c>
      <c r="I2413" t="s">
        <v>1545</v>
      </c>
      <c r="J2413" t="s">
        <v>1492</v>
      </c>
      <c r="K2413" t="s">
        <v>1368</v>
      </c>
    </row>
    <row r="2414" spans="1:11" x14ac:dyDescent="0.35">
      <c r="A2414">
        <v>10176</v>
      </c>
      <c r="B2414">
        <v>38</v>
      </c>
      <c r="C2414">
        <v>64.44</v>
      </c>
      <c r="D2414">
        <v>4</v>
      </c>
      <c r="E2414">
        <v>45873</v>
      </c>
      <c r="F2414" t="s">
        <v>1344</v>
      </c>
      <c r="G2414">
        <v>47</v>
      </c>
      <c r="H2414" t="s">
        <v>1432</v>
      </c>
      <c r="I2414" t="s">
        <v>1545</v>
      </c>
      <c r="J2414" t="s">
        <v>1492</v>
      </c>
      <c r="K2414" t="s">
        <v>1368</v>
      </c>
    </row>
    <row r="2415" spans="1:11" x14ac:dyDescent="0.35">
      <c r="A2415">
        <v>10185</v>
      </c>
      <c r="B2415">
        <v>20</v>
      </c>
      <c r="C2415">
        <v>48.62</v>
      </c>
      <c r="D2415">
        <v>15</v>
      </c>
      <c r="E2415">
        <v>45961</v>
      </c>
      <c r="F2415" t="s">
        <v>1344</v>
      </c>
      <c r="G2415">
        <v>56</v>
      </c>
      <c r="H2415" t="s">
        <v>1407</v>
      </c>
      <c r="I2415" t="s">
        <v>1545</v>
      </c>
      <c r="J2415" t="s">
        <v>1492</v>
      </c>
      <c r="K2415" t="s">
        <v>1350</v>
      </c>
    </row>
    <row r="2416" spans="1:11" x14ac:dyDescent="0.35">
      <c r="A2416">
        <v>10196</v>
      </c>
      <c r="B2416">
        <v>46</v>
      </c>
      <c r="C2416">
        <v>62.09</v>
      </c>
      <c r="D2416">
        <v>7</v>
      </c>
      <c r="E2416">
        <v>45244</v>
      </c>
      <c r="F2416" t="s">
        <v>1344</v>
      </c>
      <c r="G2416">
        <v>80</v>
      </c>
      <c r="H2416" t="s">
        <v>1387</v>
      </c>
      <c r="I2416" t="s">
        <v>1545</v>
      </c>
      <c r="J2416" t="s">
        <v>1492</v>
      </c>
      <c r="K2416" t="s">
        <v>1368</v>
      </c>
    </row>
    <row r="2417" spans="1:11" x14ac:dyDescent="0.35">
      <c r="A2417">
        <v>10208</v>
      </c>
      <c r="B2417">
        <v>30</v>
      </c>
      <c r="C2417">
        <v>65.61</v>
      </c>
      <c r="D2417">
        <v>15</v>
      </c>
      <c r="E2417">
        <v>45829</v>
      </c>
      <c r="F2417" t="s">
        <v>1344</v>
      </c>
      <c r="G2417">
        <v>73</v>
      </c>
      <c r="H2417" t="s">
        <v>1383</v>
      </c>
      <c r="I2417" t="s">
        <v>1545</v>
      </c>
      <c r="J2417" t="s">
        <v>1492</v>
      </c>
      <c r="K2417" t="s">
        <v>1368</v>
      </c>
    </row>
    <row r="2418" spans="1:11" x14ac:dyDescent="0.35">
      <c r="A2418">
        <v>10220</v>
      </c>
      <c r="B2418">
        <v>30</v>
      </c>
      <c r="C2418">
        <v>68.540000000000006</v>
      </c>
      <c r="D2418">
        <v>4</v>
      </c>
      <c r="E2418">
        <v>45515</v>
      </c>
      <c r="F2418" t="s">
        <v>1344</v>
      </c>
      <c r="G2418">
        <v>21</v>
      </c>
      <c r="H2418" t="s">
        <v>1438</v>
      </c>
      <c r="I2418" t="s">
        <v>1545</v>
      </c>
      <c r="J2418" t="s">
        <v>1492</v>
      </c>
      <c r="K2418" t="s">
        <v>1368</v>
      </c>
    </row>
    <row r="2419" spans="1:11" x14ac:dyDescent="0.35">
      <c r="A2419">
        <v>10230</v>
      </c>
      <c r="B2419">
        <v>43</v>
      </c>
      <c r="C2419">
        <v>52.14</v>
      </c>
      <c r="D2419">
        <v>2</v>
      </c>
      <c r="E2419">
        <v>45932</v>
      </c>
      <c r="F2419" t="s">
        <v>1344</v>
      </c>
      <c r="G2419">
        <v>14</v>
      </c>
      <c r="H2419" t="s">
        <v>1434</v>
      </c>
      <c r="I2419" t="s">
        <v>1545</v>
      </c>
      <c r="J2419" t="s">
        <v>1492</v>
      </c>
      <c r="K2419" t="s">
        <v>1368</v>
      </c>
    </row>
    <row r="2420" spans="1:11" x14ac:dyDescent="0.35">
      <c r="A2420">
        <v>10247</v>
      </c>
      <c r="B2420">
        <v>49</v>
      </c>
      <c r="C2420">
        <v>63.85</v>
      </c>
      <c r="D2420">
        <v>4</v>
      </c>
      <c r="E2420">
        <v>45871</v>
      </c>
      <c r="F2420" t="s">
        <v>1344</v>
      </c>
      <c r="G2420">
        <v>79</v>
      </c>
      <c r="H2420" t="s">
        <v>1435</v>
      </c>
      <c r="I2420" t="s">
        <v>1545</v>
      </c>
      <c r="J2420" t="s">
        <v>1492</v>
      </c>
      <c r="K2420" t="s">
        <v>1368</v>
      </c>
    </row>
    <row r="2421" spans="1:11" x14ac:dyDescent="0.35">
      <c r="A2421">
        <v>10272</v>
      </c>
      <c r="B2421">
        <v>43</v>
      </c>
      <c r="C2421">
        <v>56.82</v>
      </c>
      <c r="D2421">
        <v>4</v>
      </c>
      <c r="E2421">
        <v>45252</v>
      </c>
      <c r="F2421" t="s">
        <v>1344</v>
      </c>
      <c r="G2421">
        <v>29</v>
      </c>
      <c r="H2421" t="s">
        <v>1367</v>
      </c>
      <c r="I2421" t="s">
        <v>1545</v>
      </c>
      <c r="J2421" t="s">
        <v>1492</v>
      </c>
      <c r="K2421" t="s">
        <v>1350</v>
      </c>
    </row>
    <row r="2422" spans="1:11" x14ac:dyDescent="0.35">
      <c r="A2422">
        <v>10282</v>
      </c>
      <c r="B2422">
        <v>37</v>
      </c>
      <c r="C2422">
        <v>66.78</v>
      </c>
      <c r="D2422">
        <v>7</v>
      </c>
      <c r="E2422">
        <v>45310</v>
      </c>
      <c r="F2422" t="s">
        <v>1344</v>
      </c>
      <c r="G2422">
        <v>57</v>
      </c>
      <c r="H2422" t="s">
        <v>1392</v>
      </c>
      <c r="I2422" t="s">
        <v>1545</v>
      </c>
      <c r="J2422" t="s">
        <v>1492</v>
      </c>
      <c r="K2422" t="s">
        <v>1368</v>
      </c>
    </row>
    <row r="2423" spans="1:11" x14ac:dyDescent="0.35">
      <c r="A2423">
        <v>10292</v>
      </c>
      <c r="B2423">
        <v>35</v>
      </c>
      <c r="C2423">
        <v>55.07</v>
      </c>
      <c r="D2423">
        <v>1</v>
      </c>
      <c r="E2423">
        <v>45911</v>
      </c>
      <c r="F2423" t="s">
        <v>1344</v>
      </c>
      <c r="G2423">
        <v>46</v>
      </c>
      <c r="H2423" t="s">
        <v>1347</v>
      </c>
      <c r="I2423" t="s">
        <v>1545</v>
      </c>
      <c r="J2423" t="s">
        <v>1492</v>
      </c>
      <c r="K2423" t="s">
        <v>1346</v>
      </c>
    </row>
    <row r="2424" spans="1:11" x14ac:dyDescent="0.35">
      <c r="A2424">
        <v>10306</v>
      </c>
      <c r="B2424">
        <v>34</v>
      </c>
      <c r="C2424">
        <v>60.34</v>
      </c>
      <c r="D2424">
        <v>15</v>
      </c>
      <c r="E2424">
        <v>45379</v>
      </c>
      <c r="F2424" t="s">
        <v>1344</v>
      </c>
      <c r="G2424">
        <v>11</v>
      </c>
      <c r="H2424" t="s">
        <v>1440</v>
      </c>
      <c r="I2424" t="s">
        <v>1545</v>
      </c>
      <c r="J2424" t="s">
        <v>1492</v>
      </c>
      <c r="K2424" t="s">
        <v>1350</v>
      </c>
    </row>
    <row r="2425" spans="1:11" x14ac:dyDescent="0.35">
      <c r="A2425">
        <v>10314</v>
      </c>
      <c r="B2425">
        <v>38</v>
      </c>
      <c r="C2425">
        <v>61.51</v>
      </c>
      <c r="D2425">
        <v>7</v>
      </c>
      <c r="E2425">
        <v>45702</v>
      </c>
      <c r="F2425" t="s">
        <v>1344</v>
      </c>
      <c r="G2425">
        <v>41</v>
      </c>
      <c r="H2425" t="s">
        <v>1441</v>
      </c>
      <c r="I2425" t="s">
        <v>1545</v>
      </c>
      <c r="J2425" t="s">
        <v>1492</v>
      </c>
      <c r="K2425" t="s">
        <v>1368</v>
      </c>
    </row>
    <row r="2426" spans="1:11" x14ac:dyDescent="0.35">
      <c r="A2426">
        <v>10325</v>
      </c>
      <c r="B2426">
        <v>44</v>
      </c>
      <c r="C2426">
        <v>100</v>
      </c>
      <c r="D2426">
        <v>7</v>
      </c>
      <c r="E2426">
        <v>45587</v>
      </c>
      <c r="F2426" t="s">
        <v>1344</v>
      </c>
      <c r="G2426">
        <v>12</v>
      </c>
      <c r="H2426" t="s">
        <v>1366</v>
      </c>
      <c r="I2426" t="s">
        <v>1545</v>
      </c>
      <c r="J2426" t="s">
        <v>1492</v>
      </c>
      <c r="K2426" t="s">
        <v>1350</v>
      </c>
    </row>
    <row r="2427" spans="1:11" x14ac:dyDescent="0.35">
      <c r="A2427">
        <v>10337</v>
      </c>
      <c r="B2427">
        <v>21</v>
      </c>
      <c r="C2427">
        <v>100</v>
      </c>
      <c r="D2427">
        <v>6</v>
      </c>
      <c r="E2427">
        <v>46021</v>
      </c>
      <c r="F2427" t="s">
        <v>1344</v>
      </c>
      <c r="G2427">
        <v>20</v>
      </c>
      <c r="H2427" t="s">
        <v>1380</v>
      </c>
      <c r="I2427" t="s">
        <v>1545</v>
      </c>
      <c r="J2427" t="s">
        <v>1492</v>
      </c>
      <c r="K2427" t="s">
        <v>1346</v>
      </c>
    </row>
    <row r="2428" spans="1:11" x14ac:dyDescent="0.35">
      <c r="A2428">
        <v>10350</v>
      </c>
      <c r="B2428">
        <v>44</v>
      </c>
      <c r="C2428">
        <v>100</v>
      </c>
      <c r="D2428">
        <v>17</v>
      </c>
      <c r="E2428">
        <v>45314</v>
      </c>
      <c r="F2428" t="s">
        <v>1344</v>
      </c>
      <c r="G2428">
        <v>34</v>
      </c>
      <c r="H2428" t="s">
        <v>1374</v>
      </c>
      <c r="I2428" t="s">
        <v>1545</v>
      </c>
      <c r="J2428" t="s">
        <v>1492</v>
      </c>
      <c r="K2428" t="s">
        <v>1346</v>
      </c>
    </row>
    <row r="2429" spans="1:11" x14ac:dyDescent="0.35">
      <c r="A2429">
        <v>10359</v>
      </c>
      <c r="B2429">
        <v>25</v>
      </c>
      <c r="C2429">
        <v>64.930000000000007</v>
      </c>
      <c r="D2429">
        <v>4</v>
      </c>
      <c r="E2429">
        <v>45278</v>
      </c>
      <c r="F2429" t="s">
        <v>1344</v>
      </c>
      <c r="G2429">
        <v>68</v>
      </c>
      <c r="H2429" t="s">
        <v>1349</v>
      </c>
      <c r="I2429" t="s">
        <v>1545</v>
      </c>
      <c r="J2429" t="s">
        <v>1492</v>
      </c>
      <c r="K2429" t="s">
        <v>1346</v>
      </c>
    </row>
    <row r="2430" spans="1:11" x14ac:dyDescent="0.35">
      <c r="A2430">
        <v>10372</v>
      </c>
      <c r="B2430">
        <v>24</v>
      </c>
      <c r="C2430">
        <v>58.58</v>
      </c>
      <c r="D2430">
        <v>9</v>
      </c>
      <c r="E2430">
        <v>45677</v>
      </c>
      <c r="F2430" t="s">
        <v>1344</v>
      </c>
      <c r="G2430">
        <v>84</v>
      </c>
      <c r="H2430" t="s">
        <v>1388</v>
      </c>
      <c r="I2430" t="s">
        <v>1545</v>
      </c>
      <c r="J2430" t="s">
        <v>1492</v>
      </c>
      <c r="K2430" t="s">
        <v>1350</v>
      </c>
    </row>
    <row r="2431" spans="1:11" x14ac:dyDescent="0.35">
      <c r="A2431">
        <v>10383</v>
      </c>
      <c r="B2431">
        <v>38</v>
      </c>
      <c r="C2431">
        <v>60.06</v>
      </c>
      <c r="D2431">
        <v>10</v>
      </c>
      <c r="E2431">
        <v>45809</v>
      </c>
      <c r="F2431" t="s">
        <v>1344</v>
      </c>
      <c r="G2431">
        <v>34</v>
      </c>
      <c r="H2431" t="s">
        <v>1374</v>
      </c>
      <c r="I2431" t="s">
        <v>1545</v>
      </c>
      <c r="J2431" t="s">
        <v>1492</v>
      </c>
      <c r="K2431" t="s">
        <v>1350</v>
      </c>
    </row>
    <row r="2432" spans="1:11" x14ac:dyDescent="0.35">
      <c r="A2432">
        <v>10395</v>
      </c>
      <c r="B2432">
        <v>45</v>
      </c>
      <c r="C2432">
        <v>100</v>
      </c>
      <c r="D2432">
        <v>3</v>
      </c>
      <c r="E2432">
        <v>45827</v>
      </c>
      <c r="F2432" t="s">
        <v>1344</v>
      </c>
      <c r="G2432">
        <v>48</v>
      </c>
      <c r="H2432" t="s">
        <v>1351</v>
      </c>
      <c r="I2432" t="s">
        <v>1545</v>
      </c>
      <c r="J2432" t="s">
        <v>1492</v>
      </c>
      <c r="K2432" t="s">
        <v>1350</v>
      </c>
    </row>
    <row r="2433" spans="1:11" x14ac:dyDescent="0.35">
      <c r="A2433">
        <v>10413</v>
      </c>
      <c r="B2433">
        <v>51</v>
      </c>
      <c r="C2433">
        <v>63.85</v>
      </c>
      <c r="D2433">
        <v>4</v>
      </c>
      <c r="E2433">
        <v>45662</v>
      </c>
      <c r="F2433" t="s">
        <v>1344</v>
      </c>
      <c r="G2433">
        <v>36</v>
      </c>
      <c r="H2433" t="s">
        <v>1362</v>
      </c>
      <c r="I2433" t="s">
        <v>1545</v>
      </c>
      <c r="J2433" t="s">
        <v>1492</v>
      </c>
      <c r="K2433" t="s">
        <v>1368</v>
      </c>
    </row>
    <row r="2434" spans="1:11" x14ac:dyDescent="0.35">
      <c r="A2434">
        <v>10108</v>
      </c>
      <c r="B2434">
        <v>34</v>
      </c>
      <c r="C2434">
        <v>82.99</v>
      </c>
      <c r="D2434">
        <v>14</v>
      </c>
      <c r="E2434">
        <v>45275</v>
      </c>
      <c r="F2434" t="s">
        <v>1344</v>
      </c>
      <c r="G2434">
        <v>26</v>
      </c>
      <c r="H2434" t="s">
        <v>1428</v>
      </c>
      <c r="I2434" t="s">
        <v>1546</v>
      </c>
      <c r="J2434" t="s">
        <v>1348</v>
      </c>
      <c r="K2434" t="s">
        <v>1350</v>
      </c>
    </row>
    <row r="2435" spans="1:11" x14ac:dyDescent="0.35">
      <c r="A2435">
        <v>10121</v>
      </c>
      <c r="B2435">
        <v>44</v>
      </c>
      <c r="C2435">
        <v>74.849999999999994</v>
      </c>
      <c r="D2435">
        <v>1</v>
      </c>
      <c r="E2435">
        <v>45188</v>
      </c>
      <c r="F2435" t="s">
        <v>1344</v>
      </c>
      <c r="G2435">
        <v>68</v>
      </c>
      <c r="H2435" t="s">
        <v>1349</v>
      </c>
      <c r="I2435" t="s">
        <v>1546</v>
      </c>
      <c r="J2435" t="s">
        <v>1348</v>
      </c>
      <c r="K2435" t="s">
        <v>1346</v>
      </c>
    </row>
    <row r="2436" spans="1:11" x14ac:dyDescent="0.35">
      <c r="A2436">
        <v>10135</v>
      </c>
      <c r="B2436">
        <v>44</v>
      </c>
      <c r="C2436">
        <v>96</v>
      </c>
      <c r="D2436">
        <v>15</v>
      </c>
      <c r="E2436">
        <v>45713</v>
      </c>
      <c r="F2436" t="s">
        <v>1344</v>
      </c>
      <c r="G2436">
        <v>57</v>
      </c>
      <c r="H2436" t="s">
        <v>1392</v>
      </c>
      <c r="I2436" t="s">
        <v>1546</v>
      </c>
      <c r="J2436" t="s">
        <v>1348</v>
      </c>
      <c r="K2436" t="s">
        <v>1368</v>
      </c>
    </row>
    <row r="2437" spans="1:11" x14ac:dyDescent="0.35">
      <c r="A2437">
        <v>10145</v>
      </c>
      <c r="B2437">
        <v>38</v>
      </c>
      <c r="C2437">
        <v>81.36</v>
      </c>
      <c r="D2437">
        <v>2</v>
      </c>
      <c r="E2437">
        <v>45895</v>
      </c>
      <c r="F2437" t="s">
        <v>1344</v>
      </c>
      <c r="G2437">
        <v>87</v>
      </c>
      <c r="H2437" t="s">
        <v>1352</v>
      </c>
      <c r="I2437" t="s">
        <v>1546</v>
      </c>
      <c r="J2437" t="s">
        <v>1348</v>
      </c>
      <c r="K2437" t="s">
        <v>1350</v>
      </c>
    </row>
    <row r="2438" spans="1:11" x14ac:dyDescent="0.35">
      <c r="A2438">
        <v>10159</v>
      </c>
      <c r="B2438">
        <v>31</v>
      </c>
      <c r="C2438">
        <v>71.599999999999994</v>
      </c>
      <c r="D2438">
        <v>10</v>
      </c>
      <c r="E2438">
        <v>44994</v>
      </c>
      <c r="F2438" t="s">
        <v>1344</v>
      </c>
      <c r="G2438">
        <v>24</v>
      </c>
      <c r="H2438" t="s">
        <v>1353</v>
      </c>
      <c r="I2438" t="s">
        <v>1546</v>
      </c>
      <c r="J2438" t="s">
        <v>1348</v>
      </c>
      <c r="K2438" t="s">
        <v>1350</v>
      </c>
    </row>
    <row r="2439" spans="1:11" x14ac:dyDescent="0.35">
      <c r="A2439">
        <v>10169</v>
      </c>
      <c r="B2439">
        <v>48</v>
      </c>
      <c r="C2439">
        <v>80.55</v>
      </c>
      <c r="D2439">
        <v>10</v>
      </c>
      <c r="E2439">
        <v>45846</v>
      </c>
      <c r="F2439" t="s">
        <v>1344</v>
      </c>
      <c r="G2439">
        <v>3</v>
      </c>
      <c r="H2439" t="s">
        <v>1395</v>
      </c>
      <c r="I2439" t="s">
        <v>1546</v>
      </c>
      <c r="J2439" t="s">
        <v>1348</v>
      </c>
      <c r="K2439" t="s">
        <v>1350</v>
      </c>
    </row>
    <row r="2440" spans="1:11" x14ac:dyDescent="0.35">
      <c r="A2440">
        <v>10180</v>
      </c>
      <c r="B2440">
        <v>21</v>
      </c>
      <c r="C2440">
        <v>93.56</v>
      </c>
      <c r="D2440">
        <v>5</v>
      </c>
      <c r="E2440">
        <v>45709</v>
      </c>
      <c r="F2440" t="s">
        <v>1344</v>
      </c>
      <c r="G2440">
        <v>27</v>
      </c>
      <c r="H2440" t="s">
        <v>1355</v>
      </c>
      <c r="I2440" t="s">
        <v>1546</v>
      </c>
      <c r="J2440" t="s">
        <v>1348</v>
      </c>
      <c r="K2440" t="s">
        <v>1346</v>
      </c>
    </row>
    <row r="2441" spans="1:11" x14ac:dyDescent="0.35">
      <c r="A2441">
        <v>10190</v>
      </c>
      <c r="B2441">
        <v>40</v>
      </c>
      <c r="C2441">
        <v>66.72</v>
      </c>
      <c r="D2441">
        <v>2</v>
      </c>
      <c r="E2441">
        <v>45782</v>
      </c>
      <c r="F2441" t="s">
        <v>1344</v>
      </c>
      <c r="G2441">
        <v>34</v>
      </c>
      <c r="H2441" t="s">
        <v>1374</v>
      </c>
      <c r="I2441" t="s">
        <v>1546</v>
      </c>
      <c r="J2441" t="s">
        <v>1348</v>
      </c>
      <c r="K2441" t="s">
        <v>1350</v>
      </c>
    </row>
    <row r="2442" spans="1:11" x14ac:dyDescent="0.35">
      <c r="A2442">
        <v>10211</v>
      </c>
      <c r="B2442">
        <v>40</v>
      </c>
      <c r="C2442">
        <v>80.55</v>
      </c>
      <c r="D2442">
        <v>10</v>
      </c>
      <c r="E2442">
        <v>45423</v>
      </c>
      <c r="F2442" t="s">
        <v>1344</v>
      </c>
      <c r="G2442">
        <v>9</v>
      </c>
      <c r="H2442" t="s">
        <v>1358</v>
      </c>
      <c r="I2442" t="s">
        <v>1546</v>
      </c>
      <c r="J2442" t="s">
        <v>1348</v>
      </c>
      <c r="K2442" t="s">
        <v>1350</v>
      </c>
    </row>
    <row r="2443" spans="1:11" x14ac:dyDescent="0.35">
      <c r="A2443">
        <v>10224</v>
      </c>
      <c r="B2443">
        <v>50</v>
      </c>
      <c r="C2443">
        <v>77.290000000000006</v>
      </c>
      <c r="D2443">
        <v>3</v>
      </c>
      <c r="E2443">
        <v>45663</v>
      </c>
      <c r="F2443" t="s">
        <v>1344</v>
      </c>
      <c r="G2443">
        <v>27</v>
      </c>
      <c r="H2443" t="s">
        <v>1355</v>
      </c>
      <c r="I2443" t="s">
        <v>1546</v>
      </c>
      <c r="J2443" t="s">
        <v>1348</v>
      </c>
      <c r="K2443" t="s">
        <v>1350</v>
      </c>
    </row>
    <row r="2444" spans="1:11" x14ac:dyDescent="0.35">
      <c r="A2444">
        <v>10237</v>
      </c>
      <c r="B2444">
        <v>20</v>
      </c>
      <c r="C2444">
        <v>68.34</v>
      </c>
      <c r="D2444">
        <v>3</v>
      </c>
      <c r="E2444">
        <v>45409</v>
      </c>
      <c r="F2444" t="s">
        <v>1344</v>
      </c>
      <c r="G2444">
        <v>90</v>
      </c>
      <c r="H2444" t="s">
        <v>1360</v>
      </c>
      <c r="I2444" t="s">
        <v>1546</v>
      </c>
      <c r="J2444" t="s">
        <v>1348</v>
      </c>
      <c r="K2444" t="s">
        <v>1346</v>
      </c>
    </row>
    <row r="2445" spans="1:11" x14ac:dyDescent="0.35">
      <c r="A2445">
        <v>10252</v>
      </c>
      <c r="B2445">
        <v>48</v>
      </c>
      <c r="C2445">
        <v>72.41</v>
      </c>
      <c r="D2445">
        <v>7</v>
      </c>
      <c r="E2445">
        <v>45511</v>
      </c>
      <c r="F2445" t="s">
        <v>1344</v>
      </c>
      <c r="G2445">
        <v>9</v>
      </c>
      <c r="H2445" t="s">
        <v>1358</v>
      </c>
      <c r="I2445" t="s">
        <v>1546</v>
      </c>
      <c r="J2445" t="s">
        <v>1348</v>
      </c>
      <c r="K2445" t="s">
        <v>1346</v>
      </c>
    </row>
    <row r="2446" spans="1:11" x14ac:dyDescent="0.35">
      <c r="A2446">
        <v>10264</v>
      </c>
      <c r="B2446">
        <v>47</v>
      </c>
      <c r="C2446">
        <v>89.5</v>
      </c>
      <c r="D2446">
        <v>5</v>
      </c>
      <c r="E2446">
        <v>45243</v>
      </c>
      <c r="F2446" t="s">
        <v>1344</v>
      </c>
      <c r="G2446">
        <v>38</v>
      </c>
      <c r="H2446" t="s">
        <v>1416</v>
      </c>
      <c r="I2446" t="s">
        <v>1546</v>
      </c>
      <c r="J2446" t="s">
        <v>1348</v>
      </c>
      <c r="K2446" t="s">
        <v>1346</v>
      </c>
    </row>
    <row r="2447" spans="1:11" x14ac:dyDescent="0.35">
      <c r="A2447">
        <v>10276</v>
      </c>
      <c r="B2447">
        <v>21</v>
      </c>
      <c r="C2447">
        <v>70.78</v>
      </c>
      <c r="D2447">
        <v>11</v>
      </c>
      <c r="E2447">
        <v>44984</v>
      </c>
      <c r="F2447" t="s">
        <v>1344</v>
      </c>
      <c r="G2447">
        <v>63</v>
      </c>
      <c r="H2447" t="s">
        <v>1433</v>
      </c>
      <c r="I2447" t="s">
        <v>1546</v>
      </c>
      <c r="J2447" t="s">
        <v>1348</v>
      </c>
      <c r="K2447" t="s">
        <v>1368</v>
      </c>
    </row>
    <row r="2448" spans="1:11" x14ac:dyDescent="0.35">
      <c r="A2448">
        <v>10285</v>
      </c>
      <c r="B2448">
        <v>39</v>
      </c>
      <c r="C2448">
        <v>78.92</v>
      </c>
      <c r="D2448">
        <v>2</v>
      </c>
      <c r="E2448">
        <v>45718</v>
      </c>
      <c r="F2448" t="s">
        <v>1344</v>
      </c>
      <c r="G2448">
        <v>50</v>
      </c>
      <c r="H2448" t="s">
        <v>1364</v>
      </c>
      <c r="I2448" t="s">
        <v>1546</v>
      </c>
      <c r="J2448" t="s">
        <v>1348</v>
      </c>
      <c r="K2448" t="s">
        <v>1350</v>
      </c>
    </row>
    <row r="2449" spans="1:11" x14ac:dyDescent="0.35">
      <c r="A2449">
        <v>10299</v>
      </c>
      <c r="B2449">
        <v>44</v>
      </c>
      <c r="C2449">
        <v>80.55</v>
      </c>
      <c r="D2449">
        <v>5</v>
      </c>
      <c r="E2449">
        <v>45926</v>
      </c>
      <c r="F2449" t="s">
        <v>1344</v>
      </c>
      <c r="G2449">
        <v>86</v>
      </c>
      <c r="H2449" t="s">
        <v>1365</v>
      </c>
      <c r="I2449" t="s">
        <v>1546</v>
      </c>
      <c r="J2449" t="s">
        <v>1348</v>
      </c>
      <c r="K2449" t="s">
        <v>1346</v>
      </c>
    </row>
    <row r="2450" spans="1:11" x14ac:dyDescent="0.35">
      <c r="A2450">
        <v>10309</v>
      </c>
      <c r="B2450">
        <v>28</v>
      </c>
      <c r="C2450">
        <v>88.68</v>
      </c>
      <c r="D2450">
        <v>1</v>
      </c>
      <c r="E2450">
        <v>45929</v>
      </c>
      <c r="F2450" t="s">
        <v>1344</v>
      </c>
      <c r="G2450">
        <v>12</v>
      </c>
      <c r="H2450" t="s">
        <v>1366</v>
      </c>
      <c r="I2450" t="s">
        <v>1546</v>
      </c>
      <c r="J2450" t="s">
        <v>1348</v>
      </c>
      <c r="K2450" t="s">
        <v>1350</v>
      </c>
    </row>
    <row r="2451" spans="1:11" x14ac:dyDescent="0.35">
      <c r="A2451">
        <v>10319</v>
      </c>
      <c r="B2451">
        <v>45</v>
      </c>
      <c r="C2451">
        <v>77.290000000000006</v>
      </c>
      <c r="D2451">
        <v>6</v>
      </c>
      <c r="E2451">
        <v>45427</v>
      </c>
      <c r="F2451" t="s">
        <v>1344</v>
      </c>
      <c r="G2451">
        <v>52</v>
      </c>
      <c r="H2451" t="s">
        <v>1445</v>
      </c>
      <c r="I2451" t="s">
        <v>1546</v>
      </c>
      <c r="J2451" t="s">
        <v>1348</v>
      </c>
      <c r="K2451" t="s">
        <v>1350</v>
      </c>
    </row>
    <row r="2452" spans="1:11" x14ac:dyDescent="0.35">
      <c r="A2452">
        <v>10331</v>
      </c>
      <c r="B2452">
        <v>20</v>
      </c>
      <c r="C2452">
        <v>100</v>
      </c>
      <c r="D2452">
        <v>5</v>
      </c>
      <c r="E2452">
        <v>45400</v>
      </c>
      <c r="F2452" t="s">
        <v>1344</v>
      </c>
      <c r="G2452">
        <v>59</v>
      </c>
      <c r="H2452" t="s">
        <v>1400</v>
      </c>
      <c r="I2452" t="s">
        <v>1546</v>
      </c>
      <c r="J2452" t="s">
        <v>1348</v>
      </c>
      <c r="K2452" t="s">
        <v>1350</v>
      </c>
    </row>
    <row r="2453" spans="1:11" x14ac:dyDescent="0.35">
      <c r="A2453">
        <v>10341</v>
      </c>
      <c r="B2453">
        <v>38</v>
      </c>
      <c r="C2453">
        <v>100</v>
      </c>
      <c r="D2453">
        <v>3</v>
      </c>
      <c r="E2453">
        <v>45983</v>
      </c>
      <c r="F2453" t="s">
        <v>1344</v>
      </c>
      <c r="G2453">
        <v>72</v>
      </c>
      <c r="H2453" t="s">
        <v>1369</v>
      </c>
      <c r="I2453" t="s">
        <v>1546</v>
      </c>
      <c r="J2453" t="s">
        <v>1348</v>
      </c>
      <c r="K2453" t="s">
        <v>1368</v>
      </c>
    </row>
    <row r="2454" spans="1:11" x14ac:dyDescent="0.35">
      <c r="A2454">
        <v>10356</v>
      </c>
      <c r="B2454">
        <v>26</v>
      </c>
      <c r="C2454">
        <v>100</v>
      </c>
      <c r="D2454">
        <v>4</v>
      </c>
      <c r="E2454">
        <v>45073</v>
      </c>
      <c r="F2454" t="s">
        <v>1344</v>
      </c>
      <c r="G2454">
        <v>48</v>
      </c>
      <c r="H2454" t="s">
        <v>1351</v>
      </c>
      <c r="I2454" t="s">
        <v>1546</v>
      </c>
      <c r="J2454" t="s">
        <v>1348</v>
      </c>
      <c r="K2454" t="s">
        <v>1350</v>
      </c>
    </row>
    <row r="2455" spans="1:11" x14ac:dyDescent="0.35">
      <c r="A2455">
        <v>10365</v>
      </c>
      <c r="B2455">
        <v>44</v>
      </c>
      <c r="C2455">
        <v>100</v>
      </c>
      <c r="D2455">
        <v>2</v>
      </c>
      <c r="E2455">
        <v>45132</v>
      </c>
      <c r="F2455" t="s">
        <v>1344</v>
      </c>
      <c r="G2455">
        <v>56</v>
      </c>
      <c r="H2455" t="s">
        <v>1407</v>
      </c>
      <c r="I2455" t="s">
        <v>1546</v>
      </c>
      <c r="J2455" t="s">
        <v>1348</v>
      </c>
      <c r="K2455" t="s">
        <v>1346</v>
      </c>
    </row>
    <row r="2456" spans="1:11" x14ac:dyDescent="0.35">
      <c r="A2456">
        <v>10375</v>
      </c>
      <c r="B2456">
        <v>49</v>
      </c>
      <c r="C2456">
        <v>100</v>
      </c>
      <c r="D2456">
        <v>8</v>
      </c>
      <c r="E2456">
        <v>45984</v>
      </c>
      <c r="F2456" t="s">
        <v>1344</v>
      </c>
      <c r="G2456">
        <v>45</v>
      </c>
      <c r="H2456" t="s">
        <v>1363</v>
      </c>
      <c r="I2456" t="s">
        <v>1546</v>
      </c>
      <c r="J2456" t="s">
        <v>1348</v>
      </c>
      <c r="K2456" t="s">
        <v>1346</v>
      </c>
    </row>
    <row r="2457" spans="1:11" x14ac:dyDescent="0.35">
      <c r="A2457">
        <v>10390</v>
      </c>
      <c r="B2457">
        <v>22</v>
      </c>
      <c r="C2457">
        <v>100</v>
      </c>
      <c r="D2457">
        <v>13</v>
      </c>
      <c r="E2457">
        <v>45671</v>
      </c>
      <c r="F2457" t="s">
        <v>1344</v>
      </c>
      <c r="G2457">
        <v>57</v>
      </c>
      <c r="H2457" t="s">
        <v>1392</v>
      </c>
      <c r="I2457" t="s">
        <v>1546</v>
      </c>
      <c r="J2457" t="s">
        <v>1348</v>
      </c>
      <c r="K2457" t="s">
        <v>1350</v>
      </c>
    </row>
    <row r="2458" spans="1:11" x14ac:dyDescent="0.35">
      <c r="A2458">
        <v>10403</v>
      </c>
      <c r="B2458">
        <v>31</v>
      </c>
      <c r="C2458">
        <v>68.34</v>
      </c>
      <c r="D2458">
        <v>3</v>
      </c>
      <c r="E2458">
        <v>45739</v>
      </c>
      <c r="F2458" t="s">
        <v>1344</v>
      </c>
      <c r="G2458">
        <v>88</v>
      </c>
      <c r="H2458" t="s">
        <v>1372</v>
      </c>
      <c r="I2458" t="s">
        <v>1546</v>
      </c>
      <c r="J2458" t="s">
        <v>1348</v>
      </c>
      <c r="K2458" t="s">
        <v>1346</v>
      </c>
    </row>
    <row r="2459" spans="1:11" x14ac:dyDescent="0.35">
      <c r="A2459">
        <v>10105</v>
      </c>
      <c r="B2459">
        <v>41</v>
      </c>
      <c r="C2459">
        <v>70.67</v>
      </c>
      <c r="D2459">
        <v>5</v>
      </c>
      <c r="E2459">
        <v>45672</v>
      </c>
      <c r="F2459" t="s">
        <v>1344</v>
      </c>
      <c r="G2459">
        <v>28</v>
      </c>
      <c r="H2459" t="s">
        <v>1405</v>
      </c>
      <c r="I2459" t="s">
        <v>1547</v>
      </c>
      <c r="J2459" t="s">
        <v>1486</v>
      </c>
      <c r="K2459" t="s">
        <v>1368</v>
      </c>
    </row>
    <row r="2460" spans="1:11" x14ac:dyDescent="0.35">
      <c r="A2460">
        <v>10119</v>
      </c>
      <c r="B2460">
        <v>25</v>
      </c>
      <c r="C2460">
        <v>76.67</v>
      </c>
      <c r="D2460">
        <v>14</v>
      </c>
      <c r="E2460">
        <v>45799</v>
      </c>
      <c r="F2460" t="s">
        <v>1344</v>
      </c>
      <c r="G2460">
        <v>72</v>
      </c>
      <c r="H2460" t="s">
        <v>1369</v>
      </c>
      <c r="I2460" t="s">
        <v>1547</v>
      </c>
      <c r="J2460" t="s">
        <v>1486</v>
      </c>
      <c r="K2460" t="s">
        <v>1350</v>
      </c>
    </row>
    <row r="2461" spans="1:11" x14ac:dyDescent="0.35">
      <c r="A2461">
        <v>10129</v>
      </c>
      <c r="B2461">
        <v>31</v>
      </c>
      <c r="C2461">
        <v>60</v>
      </c>
      <c r="D2461">
        <v>5</v>
      </c>
      <c r="E2461">
        <v>45520</v>
      </c>
      <c r="F2461" t="s">
        <v>1344</v>
      </c>
      <c r="G2461">
        <v>78</v>
      </c>
      <c r="H2461" t="s">
        <v>1406</v>
      </c>
      <c r="I2461" t="s">
        <v>1547</v>
      </c>
      <c r="J2461" t="s">
        <v>1486</v>
      </c>
      <c r="K2461" t="s">
        <v>1350</v>
      </c>
    </row>
    <row r="2462" spans="1:11" x14ac:dyDescent="0.35">
      <c r="A2462">
        <v>10142</v>
      </c>
      <c r="B2462">
        <v>41</v>
      </c>
      <c r="C2462">
        <v>64</v>
      </c>
      <c r="D2462">
        <v>2</v>
      </c>
      <c r="E2462">
        <v>45619</v>
      </c>
      <c r="F2462" t="s">
        <v>1344</v>
      </c>
      <c r="G2462">
        <v>57</v>
      </c>
      <c r="H2462" t="s">
        <v>1392</v>
      </c>
      <c r="I2462" t="s">
        <v>1547</v>
      </c>
      <c r="J2462" t="s">
        <v>1486</v>
      </c>
      <c r="K2462" t="s">
        <v>1368</v>
      </c>
    </row>
    <row r="2463" spans="1:11" x14ac:dyDescent="0.35">
      <c r="A2463">
        <v>10153</v>
      </c>
      <c r="B2463">
        <v>43</v>
      </c>
      <c r="C2463">
        <v>64.67</v>
      </c>
      <c r="D2463">
        <v>1</v>
      </c>
      <c r="E2463">
        <v>45677</v>
      </c>
      <c r="F2463" t="s">
        <v>1344</v>
      </c>
      <c r="G2463">
        <v>34</v>
      </c>
      <c r="H2463" t="s">
        <v>1374</v>
      </c>
      <c r="I2463" t="s">
        <v>1547</v>
      </c>
      <c r="J2463" t="s">
        <v>1486</v>
      </c>
      <c r="K2463" t="s">
        <v>1350</v>
      </c>
    </row>
    <row r="2464" spans="1:11" x14ac:dyDescent="0.35">
      <c r="A2464">
        <v>10167</v>
      </c>
      <c r="B2464">
        <v>43</v>
      </c>
      <c r="C2464">
        <v>75.34</v>
      </c>
      <c r="D2464">
        <v>12</v>
      </c>
      <c r="E2464">
        <v>45830</v>
      </c>
      <c r="F2464" t="s">
        <v>1408</v>
      </c>
      <c r="G2464">
        <v>74</v>
      </c>
      <c r="H2464" t="s">
        <v>1390</v>
      </c>
      <c r="I2464" t="s">
        <v>1547</v>
      </c>
      <c r="J2464" t="s">
        <v>1486</v>
      </c>
      <c r="K2464" t="s">
        <v>1350</v>
      </c>
    </row>
    <row r="2465" spans="1:11" x14ac:dyDescent="0.35">
      <c r="A2465">
        <v>10177</v>
      </c>
      <c r="B2465">
        <v>24</v>
      </c>
      <c r="C2465">
        <v>76</v>
      </c>
      <c r="D2465">
        <v>3</v>
      </c>
      <c r="E2465">
        <v>45748</v>
      </c>
      <c r="F2465" t="s">
        <v>1344</v>
      </c>
      <c r="G2465">
        <v>16</v>
      </c>
      <c r="H2465" t="s">
        <v>1439</v>
      </c>
      <c r="I2465" t="s">
        <v>1547</v>
      </c>
      <c r="J2465" t="s">
        <v>1486</v>
      </c>
      <c r="K2465" t="s">
        <v>1350</v>
      </c>
    </row>
    <row r="2466" spans="1:11" x14ac:dyDescent="0.35">
      <c r="A2466">
        <v>10185</v>
      </c>
      <c r="B2466">
        <v>21</v>
      </c>
      <c r="C2466">
        <v>54</v>
      </c>
      <c r="D2466">
        <v>3</v>
      </c>
      <c r="E2466">
        <v>45011</v>
      </c>
      <c r="F2466" t="s">
        <v>1344</v>
      </c>
      <c r="G2466">
        <v>56</v>
      </c>
      <c r="H2466" t="s">
        <v>1407</v>
      </c>
      <c r="I2466" t="s">
        <v>1547</v>
      </c>
      <c r="J2466" t="s">
        <v>1486</v>
      </c>
      <c r="K2466" t="s">
        <v>1350</v>
      </c>
    </row>
    <row r="2467" spans="1:11" x14ac:dyDescent="0.35">
      <c r="A2467">
        <v>10197</v>
      </c>
      <c r="B2467">
        <v>23</v>
      </c>
      <c r="C2467">
        <v>64.67</v>
      </c>
      <c r="D2467">
        <v>9</v>
      </c>
      <c r="E2467">
        <v>45731</v>
      </c>
      <c r="F2467" t="s">
        <v>1344</v>
      </c>
      <c r="G2467">
        <v>33</v>
      </c>
      <c r="H2467" t="s">
        <v>1411</v>
      </c>
      <c r="I2467" t="s">
        <v>1547</v>
      </c>
      <c r="J2467" t="s">
        <v>1486</v>
      </c>
      <c r="K2467" t="s">
        <v>1350</v>
      </c>
    </row>
    <row r="2468" spans="1:11" x14ac:dyDescent="0.35">
      <c r="A2468">
        <v>10208</v>
      </c>
      <c r="B2468">
        <v>38</v>
      </c>
      <c r="C2468">
        <v>74.67</v>
      </c>
      <c r="D2468">
        <v>3</v>
      </c>
      <c r="E2468">
        <v>45592</v>
      </c>
      <c r="F2468" t="s">
        <v>1344</v>
      </c>
      <c r="G2468">
        <v>73</v>
      </c>
      <c r="H2468" t="s">
        <v>1383</v>
      </c>
      <c r="I2468" t="s">
        <v>1547</v>
      </c>
      <c r="J2468" t="s">
        <v>1486</v>
      </c>
      <c r="K2468" t="s">
        <v>1368</v>
      </c>
    </row>
    <row r="2469" spans="1:11" x14ac:dyDescent="0.35">
      <c r="A2469">
        <v>10222</v>
      </c>
      <c r="B2469">
        <v>31</v>
      </c>
      <c r="C2469">
        <v>62.67</v>
      </c>
      <c r="D2469">
        <v>15</v>
      </c>
      <c r="E2469">
        <v>44983</v>
      </c>
      <c r="F2469" t="s">
        <v>1344</v>
      </c>
      <c r="G2469">
        <v>22</v>
      </c>
      <c r="H2469" t="s">
        <v>1413</v>
      </c>
      <c r="I2469" t="s">
        <v>1547</v>
      </c>
      <c r="J2469" t="s">
        <v>1486</v>
      </c>
      <c r="K2469" t="s">
        <v>1350</v>
      </c>
    </row>
    <row r="2470" spans="1:11" x14ac:dyDescent="0.35">
      <c r="A2470">
        <v>10233</v>
      </c>
      <c r="B2470">
        <v>36</v>
      </c>
      <c r="C2470">
        <v>70.67</v>
      </c>
      <c r="D2470">
        <v>3</v>
      </c>
      <c r="E2470">
        <v>45044</v>
      </c>
      <c r="F2470" t="s">
        <v>1344</v>
      </c>
      <c r="G2470">
        <v>82</v>
      </c>
      <c r="H2470" t="s">
        <v>1361</v>
      </c>
      <c r="I2470" t="s">
        <v>1547</v>
      </c>
      <c r="J2470" t="s">
        <v>1486</v>
      </c>
      <c r="K2470" t="s">
        <v>1350</v>
      </c>
    </row>
    <row r="2471" spans="1:11" x14ac:dyDescent="0.35">
      <c r="A2471">
        <v>10248</v>
      </c>
      <c r="B2471">
        <v>36</v>
      </c>
      <c r="C2471">
        <v>71.34</v>
      </c>
      <c r="D2471">
        <v>6</v>
      </c>
      <c r="E2471">
        <v>45583</v>
      </c>
      <c r="F2471" t="s">
        <v>1408</v>
      </c>
      <c r="G2471">
        <v>46</v>
      </c>
      <c r="H2471" t="s">
        <v>1347</v>
      </c>
      <c r="I2471" t="s">
        <v>1547</v>
      </c>
      <c r="J2471" t="s">
        <v>1486</v>
      </c>
      <c r="K2471" t="s">
        <v>1346</v>
      </c>
    </row>
    <row r="2472" spans="1:11" x14ac:dyDescent="0.35">
      <c r="A2472">
        <v>10261</v>
      </c>
      <c r="B2472">
        <v>34</v>
      </c>
      <c r="C2472">
        <v>62</v>
      </c>
      <c r="D2472">
        <v>4</v>
      </c>
      <c r="E2472">
        <v>44962</v>
      </c>
      <c r="F2472" t="s">
        <v>1344</v>
      </c>
      <c r="G2472">
        <v>67</v>
      </c>
      <c r="H2472" t="s">
        <v>1396</v>
      </c>
      <c r="I2472" t="s">
        <v>1547</v>
      </c>
      <c r="J2472" t="s">
        <v>1486</v>
      </c>
      <c r="K2472" t="s">
        <v>1350</v>
      </c>
    </row>
    <row r="2473" spans="1:11" x14ac:dyDescent="0.35">
      <c r="A2473">
        <v>10273</v>
      </c>
      <c r="B2473">
        <v>21</v>
      </c>
      <c r="C2473">
        <v>65.34</v>
      </c>
      <c r="D2473">
        <v>7</v>
      </c>
      <c r="E2473">
        <v>45917</v>
      </c>
      <c r="F2473" t="s">
        <v>1344</v>
      </c>
      <c r="G2473">
        <v>66</v>
      </c>
      <c r="H2473" t="s">
        <v>1414</v>
      </c>
      <c r="I2473" t="s">
        <v>1547</v>
      </c>
      <c r="J2473" t="s">
        <v>1486</v>
      </c>
      <c r="K2473" t="s">
        <v>1350</v>
      </c>
    </row>
    <row r="2474" spans="1:11" x14ac:dyDescent="0.35">
      <c r="A2474">
        <v>10283</v>
      </c>
      <c r="B2474">
        <v>45</v>
      </c>
      <c r="C2474">
        <v>78.67</v>
      </c>
      <c r="D2474">
        <v>9</v>
      </c>
      <c r="E2474">
        <v>45879</v>
      </c>
      <c r="F2474" t="s">
        <v>1344</v>
      </c>
      <c r="G2474">
        <v>70</v>
      </c>
      <c r="H2474" t="s">
        <v>1415</v>
      </c>
      <c r="I2474" t="s">
        <v>1547</v>
      </c>
      <c r="J2474" t="s">
        <v>1486</v>
      </c>
      <c r="K2474" t="s">
        <v>1346</v>
      </c>
    </row>
    <row r="2475" spans="1:11" x14ac:dyDescent="0.35">
      <c r="A2475">
        <v>10295</v>
      </c>
      <c r="B2475">
        <v>26</v>
      </c>
      <c r="C2475">
        <v>75.34</v>
      </c>
      <c r="D2475">
        <v>4</v>
      </c>
      <c r="E2475">
        <v>45561</v>
      </c>
      <c r="F2475" t="s">
        <v>1344</v>
      </c>
      <c r="G2475">
        <v>38</v>
      </c>
      <c r="H2475" t="s">
        <v>1416</v>
      </c>
      <c r="I2475" t="s">
        <v>1547</v>
      </c>
      <c r="J2475" t="s">
        <v>1486</v>
      </c>
      <c r="K2475" t="s">
        <v>1350</v>
      </c>
    </row>
    <row r="2476" spans="1:11" x14ac:dyDescent="0.35">
      <c r="A2476">
        <v>10306</v>
      </c>
      <c r="B2476">
        <v>50</v>
      </c>
      <c r="C2476">
        <v>54</v>
      </c>
      <c r="D2476">
        <v>3</v>
      </c>
      <c r="E2476">
        <v>44961</v>
      </c>
      <c r="F2476" t="s">
        <v>1344</v>
      </c>
      <c r="G2476">
        <v>11</v>
      </c>
      <c r="H2476" t="s">
        <v>1440</v>
      </c>
      <c r="I2476" t="s">
        <v>1547</v>
      </c>
      <c r="J2476" t="s">
        <v>1486</v>
      </c>
      <c r="K2476" t="s">
        <v>1350</v>
      </c>
    </row>
    <row r="2477" spans="1:11" x14ac:dyDescent="0.35">
      <c r="A2477">
        <v>10315</v>
      </c>
      <c r="B2477">
        <v>41</v>
      </c>
      <c r="C2477">
        <v>62</v>
      </c>
      <c r="D2477">
        <v>2</v>
      </c>
      <c r="E2477">
        <v>45816</v>
      </c>
      <c r="F2477" t="s">
        <v>1344</v>
      </c>
      <c r="G2477">
        <v>45</v>
      </c>
      <c r="H2477" t="s">
        <v>1363</v>
      </c>
      <c r="I2477" t="s">
        <v>1547</v>
      </c>
      <c r="J2477" t="s">
        <v>1486</v>
      </c>
      <c r="K2477" t="s">
        <v>1350</v>
      </c>
    </row>
    <row r="2478" spans="1:11" x14ac:dyDescent="0.35">
      <c r="A2478">
        <v>10326</v>
      </c>
      <c r="B2478">
        <v>39</v>
      </c>
      <c r="C2478">
        <v>60</v>
      </c>
      <c r="D2478">
        <v>1</v>
      </c>
      <c r="E2478">
        <v>45122</v>
      </c>
      <c r="F2478" t="s">
        <v>1344</v>
      </c>
      <c r="G2478">
        <v>91</v>
      </c>
      <c r="H2478" t="s">
        <v>1377</v>
      </c>
      <c r="I2478" t="s">
        <v>1547</v>
      </c>
      <c r="J2478" t="s">
        <v>1486</v>
      </c>
      <c r="K2478" t="s">
        <v>1350</v>
      </c>
    </row>
    <row r="2479" spans="1:11" x14ac:dyDescent="0.35">
      <c r="A2479">
        <v>10339</v>
      </c>
      <c r="B2479">
        <v>22</v>
      </c>
      <c r="C2479">
        <v>100</v>
      </c>
      <c r="D2479">
        <v>5</v>
      </c>
      <c r="E2479">
        <v>45122</v>
      </c>
      <c r="F2479" t="s">
        <v>1344</v>
      </c>
      <c r="G2479">
        <v>84</v>
      </c>
      <c r="H2479" t="s">
        <v>1388</v>
      </c>
      <c r="I2479" t="s">
        <v>1547</v>
      </c>
      <c r="J2479" t="s">
        <v>1486</v>
      </c>
      <c r="K2479" t="s">
        <v>1346</v>
      </c>
    </row>
    <row r="2480" spans="1:11" x14ac:dyDescent="0.35">
      <c r="A2480">
        <v>10350</v>
      </c>
      <c r="B2480">
        <v>46</v>
      </c>
      <c r="C2480">
        <v>76.67</v>
      </c>
      <c r="D2480">
        <v>11</v>
      </c>
      <c r="E2480">
        <v>45966</v>
      </c>
      <c r="F2480" t="s">
        <v>1344</v>
      </c>
      <c r="G2480">
        <v>34</v>
      </c>
      <c r="H2480" t="s">
        <v>1374</v>
      </c>
      <c r="I2480" t="s">
        <v>1547</v>
      </c>
      <c r="J2480" t="s">
        <v>1486</v>
      </c>
      <c r="K2480" t="s">
        <v>1346</v>
      </c>
    </row>
    <row r="2481" spans="1:11" x14ac:dyDescent="0.35">
      <c r="A2481">
        <v>10373</v>
      </c>
      <c r="B2481">
        <v>44</v>
      </c>
      <c r="C2481">
        <v>100</v>
      </c>
      <c r="D2481">
        <v>14</v>
      </c>
      <c r="E2481">
        <v>45663</v>
      </c>
      <c r="F2481" t="s">
        <v>1344</v>
      </c>
      <c r="G2481">
        <v>65</v>
      </c>
      <c r="H2481" t="s">
        <v>1418</v>
      </c>
      <c r="I2481" t="s">
        <v>1547</v>
      </c>
      <c r="J2481" t="s">
        <v>1486</v>
      </c>
      <c r="K2481" t="s">
        <v>1350</v>
      </c>
    </row>
    <row r="2482" spans="1:11" x14ac:dyDescent="0.35">
      <c r="A2482">
        <v>10385</v>
      </c>
      <c r="B2482">
        <v>25</v>
      </c>
      <c r="C2482">
        <v>77.34</v>
      </c>
      <c r="D2482">
        <v>1</v>
      </c>
      <c r="E2482">
        <v>45839</v>
      </c>
      <c r="F2482" t="s">
        <v>1344</v>
      </c>
      <c r="G2482">
        <v>57</v>
      </c>
      <c r="H2482" t="s">
        <v>1392</v>
      </c>
      <c r="I2482" t="s">
        <v>1547</v>
      </c>
      <c r="J2482" t="s">
        <v>1486</v>
      </c>
      <c r="K2482" t="s">
        <v>1350</v>
      </c>
    </row>
    <row r="2483" spans="1:11" x14ac:dyDescent="0.35">
      <c r="A2483">
        <v>10396</v>
      </c>
      <c r="B2483">
        <v>39</v>
      </c>
      <c r="C2483">
        <v>66.67</v>
      </c>
      <c r="D2483">
        <v>1</v>
      </c>
      <c r="E2483">
        <v>45430</v>
      </c>
      <c r="F2483" t="s">
        <v>1344</v>
      </c>
      <c r="G2483">
        <v>57</v>
      </c>
      <c r="H2483" t="s">
        <v>1392</v>
      </c>
      <c r="I2483" t="s">
        <v>1547</v>
      </c>
      <c r="J2483" t="s">
        <v>1486</v>
      </c>
      <c r="K2483" t="s">
        <v>1350</v>
      </c>
    </row>
    <row r="2484" spans="1:11" x14ac:dyDescent="0.35">
      <c r="A2484">
        <v>10414</v>
      </c>
      <c r="B2484">
        <v>37</v>
      </c>
      <c r="C2484">
        <v>71.34</v>
      </c>
      <c r="D2484">
        <v>6</v>
      </c>
      <c r="E2484">
        <v>45089</v>
      </c>
      <c r="F2484" t="s">
        <v>1420</v>
      </c>
      <c r="G2484">
        <v>38</v>
      </c>
      <c r="H2484" t="s">
        <v>1416</v>
      </c>
      <c r="I2484" t="s">
        <v>1547</v>
      </c>
      <c r="J2484" t="s">
        <v>1486</v>
      </c>
      <c r="K2484" t="s">
        <v>1346</v>
      </c>
    </row>
    <row r="2485" spans="1:11" x14ac:dyDescent="0.35">
      <c r="A2485">
        <v>10106</v>
      </c>
      <c r="B2485">
        <v>31</v>
      </c>
      <c r="C2485">
        <v>100</v>
      </c>
      <c r="D2485">
        <v>7</v>
      </c>
      <c r="E2485">
        <v>45421</v>
      </c>
      <c r="F2485" t="s">
        <v>1344</v>
      </c>
      <c r="G2485">
        <v>69</v>
      </c>
      <c r="H2485" t="s">
        <v>1462</v>
      </c>
      <c r="I2485" t="s">
        <v>1548</v>
      </c>
      <c r="J2485" t="s">
        <v>1467</v>
      </c>
      <c r="K2485" t="s">
        <v>1350</v>
      </c>
    </row>
    <row r="2486" spans="1:11" x14ac:dyDescent="0.35">
      <c r="A2486">
        <v>10120</v>
      </c>
      <c r="B2486">
        <v>47</v>
      </c>
      <c r="C2486">
        <v>82.21</v>
      </c>
      <c r="D2486">
        <v>13</v>
      </c>
      <c r="E2486">
        <v>45948</v>
      </c>
      <c r="F2486" t="s">
        <v>1344</v>
      </c>
      <c r="G2486">
        <v>6</v>
      </c>
      <c r="H2486" t="s">
        <v>1359</v>
      </c>
      <c r="I2486" t="s">
        <v>1548</v>
      </c>
      <c r="J2486" t="s">
        <v>1467</v>
      </c>
      <c r="K2486" t="s">
        <v>1346</v>
      </c>
    </row>
    <row r="2487" spans="1:11" x14ac:dyDescent="0.35">
      <c r="A2487">
        <v>10133</v>
      </c>
      <c r="B2487">
        <v>24</v>
      </c>
      <c r="C2487">
        <v>77.64</v>
      </c>
      <c r="D2487">
        <v>8</v>
      </c>
      <c r="E2487">
        <v>46004</v>
      </c>
      <c r="F2487" t="s">
        <v>1344</v>
      </c>
      <c r="G2487">
        <v>34</v>
      </c>
      <c r="H2487" t="s">
        <v>1374</v>
      </c>
      <c r="I2487" t="s">
        <v>1548</v>
      </c>
      <c r="J2487" t="s">
        <v>1467</v>
      </c>
      <c r="K2487" t="s">
        <v>1350</v>
      </c>
    </row>
    <row r="2488" spans="1:11" x14ac:dyDescent="0.35">
      <c r="A2488">
        <v>10143</v>
      </c>
      <c r="B2488">
        <v>36</v>
      </c>
      <c r="C2488">
        <v>100</v>
      </c>
      <c r="D2488">
        <v>2</v>
      </c>
      <c r="E2488">
        <v>45508</v>
      </c>
      <c r="F2488" t="s">
        <v>1344</v>
      </c>
      <c r="G2488">
        <v>56</v>
      </c>
      <c r="H2488" t="s">
        <v>1407</v>
      </c>
      <c r="I2488" t="s">
        <v>1548</v>
      </c>
      <c r="J2488" t="s">
        <v>1467</v>
      </c>
      <c r="K2488" t="s">
        <v>1350</v>
      </c>
    </row>
    <row r="2489" spans="1:11" x14ac:dyDescent="0.35">
      <c r="A2489">
        <v>10156</v>
      </c>
      <c r="B2489">
        <v>48</v>
      </c>
      <c r="C2489">
        <v>100</v>
      </c>
      <c r="D2489">
        <v>2</v>
      </c>
      <c r="E2489">
        <v>45333</v>
      </c>
      <c r="F2489" t="s">
        <v>1344</v>
      </c>
      <c r="G2489">
        <v>34</v>
      </c>
      <c r="H2489" t="s">
        <v>1374</v>
      </c>
      <c r="I2489" t="s">
        <v>1548</v>
      </c>
      <c r="J2489" t="s">
        <v>1467</v>
      </c>
      <c r="K2489" t="s">
        <v>1346</v>
      </c>
    </row>
    <row r="2490" spans="1:11" x14ac:dyDescent="0.35">
      <c r="A2490">
        <v>10168</v>
      </c>
      <c r="B2490">
        <v>28</v>
      </c>
      <c r="C2490">
        <v>98.65</v>
      </c>
      <c r="D2490">
        <v>14</v>
      </c>
      <c r="E2490">
        <v>45700</v>
      </c>
      <c r="F2490" t="s">
        <v>1344</v>
      </c>
      <c r="G2490">
        <v>81</v>
      </c>
      <c r="H2490" t="s">
        <v>1354</v>
      </c>
      <c r="I2490" t="s">
        <v>1548</v>
      </c>
      <c r="J2490" t="s">
        <v>1467</v>
      </c>
      <c r="K2490" t="s">
        <v>1350</v>
      </c>
    </row>
    <row r="2491" spans="1:11" x14ac:dyDescent="0.35">
      <c r="A2491">
        <v>10199</v>
      </c>
      <c r="B2491">
        <v>48</v>
      </c>
      <c r="C2491">
        <v>83.12</v>
      </c>
      <c r="D2491">
        <v>2</v>
      </c>
      <c r="E2491">
        <v>45787</v>
      </c>
      <c r="F2491" t="s">
        <v>1344</v>
      </c>
      <c r="G2491">
        <v>92</v>
      </c>
      <c r="H2491" t="s">
        <v>1385</v>
      </c>
      <c r="I2491" t="s">
        <v>1548</v>
      </c>
      <c r="J2491" t="s">
        <v>1467</v>
      </c>
      <c r="K2491" t="s">
        <v>1346</v>
      </c>
    </row>
    <row r="2492" spans="1:11" x14ac:dyDescent="0.35">
      <c r="A2492">
        <v>10210</v>
      </c>
      <c r="B2492">
        <v>21</v>
      </c>
      <c r="C2492">
        <v>78.55</v>
      </c>
      <c r="D2492">
        <v>12</v>
      </c>
      <c r="E2492">
        <v>45717</v>
      </c>
      <c r="F2492" t="s">
        <v>1344</v>
      </c>
      <c r="G2492">
        <v>64</v>
      </c>
      <c r="H2492" t="s">
        <v>1399</v>
      </c>
      <c r="I2492" t="s">
        <v>1548</v>
      </c>
      <c r="J2492" t="s">
        <v>1467</v>
      </c>
      <c r="K2492" t="s">
        <v>1350</v>
      </c>
    </row>
    <row r="2493" spans="1:11" x14ac:dyDescent="0.35">
      <c r="A2493">
        <v>10223</v>
      </c>
      <c r="B2493">
        <v>25</v>
      </c>
      <c r="C2493">
        <v>100</v>
      </c>
      <c r="D2493">
        <v>14</v>
      </c>
      <c r="E2493">
        <v>45454</v>
      </c>
      <c r="F2493" t="s">
        <v>1344</v>
      </c>
      <c r="G2493">
        <v>6</v>
      </c>
      <c r="H2493" t="s">
        <v>1359</v>
      </c>
      <c r="I2493" t="s">
        <v>1548</v>
      </c>
      <c r="J2493" t="s">
        <v>1467</v>
      </c>
      <c r="K2493" t="s">
        <v>1350</v>
      </c>
    </row>
    <row r="2494" spans="1:11" x14ac:dyDescent="0.35">
      <c r="A2494">
        <v>10235</v>
      </c>
      <c r="B2494">
        <v>25</v>
      </c>
      <c r="C2494">
        <v>100</v>
      </c>
      <c r="D2494">
        <v>8</v>
      </c>
      <c r="E2494">
        <v>45362</v>
      </c>
      <c r="F2494" t="s">
        <v>1344</v>
      </c>
      <c r="G2494">
        <v>70</v>
      </c>
      <c r="H2494" t="s">
        <v>1415</v>
      </c>
      <c r="I2494" t="s">
        <v>1548</v>
      </c>
      <c r="J2494" t="s">
        <v>1467</v>
      </c>
      <c r="K2494" t="s">
        <v>1346</v>
      </c>
    </row>
    <row r="2495" spans="1:11" x14ac:dyDescent="0.35">
      <c r="A2495">
        <v>10250</v>
      </c>
      <c r="B2495">
        <v>31</v>
      </c>
      <c r="C2495">
        <v>91.34</v>
      </c>
      <c r="D2495">
        <v>9</v>
      </c>
      <c r="E2495">
        <v>45773</v>
      </c>
      <c r="F2495" t="s">
        <v>1344</v>
      </c>
      <c r="G2495">
        <v>83</v>
      </c>
      <c r="H2495" t="s">
        <v>1419</v>
      </c>
      <c r="I2495" t="s">
        <v>1548</v>
      </c>
      <c r="J2495" t="s">
        <v>1467</v>
      </c>
      <c r="K2495" t="s">
        <v>1368</v>
      </c>
    </row>
    <row r="2496" spans="1:11" x14ac:dyDescent="0.35">
      <c r="A2496">
        <v>10262</v>
      </c>
      <c r="B2496">
        <v>40</v>
      </c>
      <c r="C2496">
        <v>84.03</v>
      </c>
      <c r="D2496">
        <v>4</v>
      </c>
      <c r="E2496">
        <v>45963</v>
      </c>
      <c r="F2496" t="s">
        <v>1408</v>
      </c>
      <c r="G2496">
        <v>34</v>
      </c>
      <c r="H2496" t="s">
        <v>1374</v>
      </c>
      <c r="I2496" t="s">
        <v>1548</v>
      </c>
      <c r="J2496" t="s">
        <v>1467</v>
      </c>
      <c r="K2496" t="s">
        <v>1350</v>
      </c>
    </row>
    <row r="2497" spans="1:11" x14ac:dyDescent="0.35">
      <c r="A2497">
        <v>10275</v>
      </c>
      <c r="B2497">
        <v>32</v>
      </c>
      <c r="C2497">
        <v>89.51</v>
      </c>
      <c r="D2497">
        <v>14</v>
      </c>
      <c r="E2497">
        <v>45524</v>
      </c>
      <c r="F2497" t="s">
        <v>1344</v>
      </c>
      <c r="G2497">
        <v>45</v>
      </c>
      <c r="H2497" t="s">
        <v>1363</v>
      </c>
      <c r="I2497" t="s">
        <v>1548</v>
      </c>
      <c r="J2497" t="s">
        <v>1467</v>
      </c>
      <c r="K2497" t="s">
        <v>1350</v>
      </c>
    </row>
    <row r="2498" spans="1:11" x14ac:dyDescent="0.35">
      <c r="A2498">
        <v>10284</v>
      </c>
      <c r="B2498">
        <v>24</v>
      </c>
      <c r="C2498">
        <v>83.12</v>
      </c>
      <c r="D2498">
        <v>6</v>
      </c>
      <c r="E2498">
        <v>45962</v>
      </c>
      <c r="F2498" t="s">
        <v>1344</v>
      </c>
      <c r="G2498">
        <v>61</v>
      </c>
      <c r="H2498" t="s">
        <v>1459</v>
      </c>
      <c r="I2498" t="s">
        <v>1548</v>
      </c>
      <c r="J2498" t="s">
        <v>1467</v>
      </c>
      <c r="K2498" t="s">
        <v>1350</v>
      </c>
    </row>
    <row r="2499" spans="1:11" x14ac:dyDescent="0.35">
      <c r="A2499">
        <v>10296</v>
      </c>
      <c r="B2499">
        <v>42</v>
      </c>
      <c r="C2499">
        <v>100</v>
      </c>
      <c r="D2499">
        <v>2</v>
      </c>
      <c r="E2499">
        <v>45486</v>
      </c>
      <c r="F2499" t="s">
        <v>1344</v>
      </c>
      <c r="G2499">
        <v>13</v>
      </c>
      <c r="H2499" t="s">
        <v>1469</v>
      </c>
      <c r="I2499" t="s">
        <v>1548</v>
      </c>
      <c r="J2499" t="s">
        <v>1467</v>
      </c>
      <c r="K2499" t="s">
        <v>1350</v>
      </c>
    </row>
    <row r="2500" spans="1:11" x14ac:dyDescent="0.35">
      <c r="A2500">
        <v>10308</v>
      </c>
      <c r="B2500">
        <v>21</v>
      </c>
      <c r="C2500">
        <v>100</v>
      </c>
      <c r="D2500">
        <v>12</v>
      </c>
      <c r="E2500">
        <v>45449</v>
      </c>
      <c r="F2500" t="s">
        <v>1344</v>
      </c>
      <c r="G2500">
        <v>55</v>
      </c>
      <c r="H2500" t="s">
        <v>1402</v>
      </c>
      <c r="I2500" t="s">
        <v>1548</v>
      </c>
      <c r="J2500" t="s">
        <v>1467</v>
      </c>
      <c r="K2500" t="s">
        <v>1350</v>
      </c>
    </row>
    <row r="2501" spans="1:11" x14ac:dyDescent="0.35">
      <c r="A2501">
        <v>10316</v>
      </c>
      <c r="B2501">
        <v>34</v>
      </c>
      <c r="C2501">
        <v>82.21</v>
      </c>
      <c r="D2501">
        <v>4</v>
      </c>
      <c r="E2501">
        <v>45823</v>
      </c>
      <c r="F2501" t="s">
        <v>1344</v>
      </c>
      <c r="G2501">
        <v>39</v>
      </c>
      <c r="H2501" t="s">
        <v>1417</v>
      </c>
      <c r="I2501" t="s">
        <v>1548</v>
      </c>
      <c r="J2501" t="s">
        <v>1467</v>
      </c>
      <c r="K2501" t="s">
        <v>1350</v>
      </c>
    </row>
    <row r="2502" spans="1:11" x14ac:dyDescent="0.35">
      <c r="A2502">
        <v>10328</v>
      </c>
      <c r="B2502">
        <v>27</v>
      </c>
      <c r="C2502">
        <v>100</v>
      </c>
      <c r="D2502">
        <v>8</v>
      </c>
      <c r="E2502">
        <v>45535</v>
      </c>
      <c r="F2502" t="s">
        <v>1344</v>
      </c>
      <c r="G2502">
        <v>69</v>
      </c>
      <c r="H2502" t="s">
        <v>1462</v>
      </c>
      <c r="I2502" t="s">
        <v>1548</v>
      </c>
      <c r="J2502" t="s">
        <v>1467</v>
      </c>
      <c r="K2502" t="s">
        <v>1350</v>
      </c>
    </row>
    <row r="2503" spans="1:11" x14ac:dyDescent="0.35">
      <c r="A2503">
        <v>10340</v>
      </c>
      <c r="B2503">
        <v>30</v>
      </c>
      <c r="C2503">
        <v>88.6</v>
      </c>
      <c r="D2503">
        <v>5</v>
      </c>
      <c r="E2503">
        <v>45844</v>
      </c>
      <c r="F2503" t="s">
        <v>1344</v>
      </c>
      <c r="G2503">
        <v>33</v>
      </c>
      <c r="H2503" t="s">
        <v>1411</v>
      </c>
      <c r="I2503" t="s">
        <v>1548</v>
      </c>
      <c r="J2503" t="s">
        <v>1467</v>
      </c>
      <c r="K2503" t="s">
        <v>1350</v>
      </c>
    </row>
    <row r="2504" spans="1:11" x14ac:dyDescent="0.35">
      <c r="A2504">
        <v>10353</v>
      </c>
      <c r="B2504">
        <v>39</v>
      </c>
      <c r="C2504">
        <v>100</v>
      </c>
      <c r="D2504">
        <v>9</v>
      </c>
      <c r="E2504">
        <v>45440</v>
      </c>
      <c r="F2504" t="s">
        <v>1344</v>
      </c>
      <c r="G2504">
        <v>37</v>
      </c>
      <c r="H2504" t="s">
        <v>1468</v>
      </c>
      <c r="I2504" t="s">
        <v>1548</v>
      </c>
      <c r="J2504" t="s">
        <v>1467</v>
      </c>
      <c r="K2504" t="s">
        <v>1350</v>
      </c>
    </row>
    <row r="2505" spans="1:11" x14ac:dyDescent="0.35">
      <c r="A2505">
        <v>10361</v>
      </c>
      <c r="B2505">
        <v>20</v>
      </c>
      <c r="C2505">
        <v>60.54</v>
      </c>
      <c r="D2505">
        <v>4</v>
      </c>
      <c r="E2505">
        <v>45395</v>
      </c>
      <c r="F2505" t="s">
        <v>1344</v>
      </c>
      <c r="G2505">
        <v>77</v>
      </c>
      <c r="H2505" t="s">
        <v>1370</v>
      </c>
      <c r="I2505" t="s">
        <v>1548</v>
      </c>
      <c r="J2505" t="s">
        <v>1467</v>
      </c>
      <c r="K2505" t="s">
        <v>1346</v>
      </c>
    </row>
    <row r="2506" spans="1:11" x14ac:dyDescent="0.35">
      <c r="A2506">
        <v>10375</v>
      </c>
      <c r="B2506">
        <v>37</v>
      </c>
      <c r="C2506">
        <v>81.87</v>
      </c>
      <c r="D2506">
        <v>6</v>
      </c>
      <c r="E2506">
        <v>45708</v>
      </c>
      <c r="F2506" t="s">
        <v>1344</v>
      </c>
      <c r="G2506">
        <v>45</v>
      </c>
      <c r="H2506" t="s">
        <v>1363</v>
      </c>
      <c r="I2506" t="s">
        <v>1548</v>
      </c>
      <c r="J2506" t="s">
        <v>1467</v>
      </c>
      <c r="K2506" t="s">
        <v>1346</v>
      </c>
    </row>
    <row r="2507" spans="1:11" x14ac:dyDescent="0.35">
      <c r="A2507">
        <v>10388</v>
      </c>
      <c r="B2507">
        <v>46</v>
      </c>
      <c r="C2507">
        <v>100</v>
      </c>
      <c r="D2507">
        <v>2</v>
      </c>
      <c r="E2507">
        <v>45953</v>
      </c>
      <c r="F2507" t="s">
        <v>1344</v>
      </c>
      <c r="G2507">
        <v>35</v>
      </c>
      <c r="H2507" t="s">
        <v>1371</v>
      </c>
      <c r="I2507" t="s">
        <v>1548</v>
      </c>
      <c r="J2507" t="s">
        <v>1467</v>
      </c>
      <c r="K2507" t="s">
        <v>1350</v>
      </c>
    </row>
    <row r="2508" spans="1:11" x14ac:dyDescent="0.35">
      <c r="A2508">
        <v>10398</v>
      </c>
      <c r="B2508">
        <v>47</v>
      </c>
      <c r="C2508">
        <v>87.69</v>
      </c>
      <c r="D2508">
        <v>6</v>
      </c>
      <c r="E2508">
        <v>45525</v>
      </c>
      <c r="F2508" t="s">
        <v>1344</v>
      </c>
      <c r="G2508">
        <v>68</v>
      </c>
      <c r="H2508" t="s">
        <v>1349</v>
      </c>
      <c r="I2508" t="s">
        <v>1548</v>
      </c>
      <c r="J2508" t="s">
        <v>1467</v>
      </c>
      <c r="K2508" t="s">
        <v>1350</v>
      </c>
    </row>
    <row r="2509" spans="1:11" x14ac:dyDescent="0.35">
      <c r="A2509">
        <v>10401</v>
      </c>
      <c r="B2509">
        <v>11</v>
      </c>
      <c r="C2509">
        <v>100</v>
      </c>
      <c r="D2509">
        <v>8</v>
      </c>
      <c r="E2509">
        <v>45867</v>
      </c>
      <c r="F2509" t="s">
        <v>1420</v>
      </c>
      <c r="G2509">
        <v>82</v>
      </c>
      <c r="H2509" t="s">
        <v>1361</v>
      </c>
      <c r="I2509" t="s">
        <v>1548</v>
      </c>
      <c r="J2509" t="s">
        <v>1467</v>
      </c>
      <c r="K2509" t="s">
        <v>1350</v>
      </c>
    </row>
    <row r="2510" spans="1:11" x14ac:dyDescent="0.35">
      <c r="A2510">
        <v>10416</v>
      </c>
      <c r="B2510">
        <v>23</v>
      </c>
      <c r="C2510">
        <v>91.34</v>
      </c>
      <c r="D2510">
        <v>9</v>
      </c>
      <c r="E2510">
        <v>44995</v>
      </c>
      <c r="F2510" t="s">
        <v>1344</v>
      </c>
      <c r="G2510">
        <v>47</v>
      </c>
      <c r="H2510" t="s">
        <v>1432</v>
      </c>
      <c r="I2510" t="s">
        <v>1548</v>
      </c>
      <c r="J2510" t="s">
        <v>1467</v>
      </c>
      <c r="K2510" t="s">
        <v>1350</v>
      </c>
    </row>
    <row r="2511" spans="1:11" x14ac:dyDescent="0.35">
      <c r="A2511">
        <v>10105</v>
      </c>
      <c r="B2511">
        <v>29</v>
      </c>
      <c r="C2511">
        <v>70.150000000000006</v>
      </c>
      <c r="D2511">
        <v>12</v>
      </c>
      <c r="E2511">
        <v>45830</v>
      </c>
      <c r="F2511" t="s">
        <v>1344</v>
      </c>
      <c r="G2511">
        <v>28</v>
      </c>
      <c r="H2511" t="s">
        <v>1405</v>
      </c>
      <c r="I2511" t="s">
        <v>1549</v>
      </c>
      <c r="J2511" t="s">
        <v>1486</v>
      </c>
      <c r="K2511" t="s">
        <v>1368</v>
      </c>
    </row>
    <row r="2512" spans="1:11" x14ac:dyDescent="0.35">
      <c r="A2512">
        <v>10117</v>
      </c>
      <c r="B2512">
        <v>38</v>
      </c>
      <c r="C2512">
        <v>79.680000000000007</v>
      </c>
      <c r="D2512">
        <v>6</v>
      </c>
      <c r="E2512">
        <v>45618</v>
      </c>
      <c r="F2512" t="s">
        <v>1344</v>
      </c>
      <c r="G2512">
        <v>32</v>
      </c>
      <c r="H2512" t="s">
        <v>1379</v>
      </c>
      <c r="I2512" t="s">
        <v>1549</v>
      </c>
      <c r="J2512" t="s">
        <v>1486</v>
      </c>
      <c r="K2512" t="s">
        <v>1350</v>
      </c>
    </row>
    <row r="2513" spans="1:11" x14ac:dyDescent="0.35">
      <c r="A2513">
        <v>10128</v>
      </c>
      <c r="B2513">
        <v>32</v>
      </c>
      <c r="C2513">
        <v>97</v>
      </c>
      <c r="D2513">
        <v>3</v>
      </c>
      <c r="E2513">
        <v>45810</v>
      </c>
      <c r="F2513" t="s">
        <v>1344</v>
      </c>
      <c r="G2513">
        <v>34</v>
      </c>
      <c r="H2513" t="s">
        <v>1374</v>
      </c>
      <c r="I2513" t="s">
        <v>1549</v>
      </c>
      <c r="J2513" t="s">
        <v>1486</v>
      </c>
      <c r="K2513" t="s">
        <v>1350</v>
      </c>
    </row>
    <row r="2514" spans="1:11" x14ac:dyDescent="0.35">
      <c r="A2514">
        <v>10142</v>
      </c>
      <c r="B2514">
        <v>43</v>
      </c>
      <c r="C2514">
        <v>84.01</v>
      </c>
      <c r="D2514">
        <v>9</v>
      </c>
      <c r="E2514">
        <v>45936</v>
      </c>
      <c r="F2514" t="s">
        <v>1344</v>
      </c>
      <c r="G2514">
        <v>57</v>
      </c>
      <c r="H2514" t="s">
        <v>1392</v>
      </c>
      <c r="I2514" t="s">
        <v>1549</v>
      </c>
      <c r="J2514" t="s">
        <v>1486</v>
      </c>
      <c r="K2514" t="s">
        <v>1368</v>
      </c>
    </row>
    <row r="2515" spans="1:11" x14ac:dyDescent="0.35">
      <c r="A2515">
        <v>10153</v>
      </c>
      <c r="B2515">
        <v>31</v>
      </c>
      <c r="C2515">
        <v>87.48</v>
      </c>
      <c r="D2515">
        <v>8</v>
      </c>
      <c r="E2515">
        <v>45296</v>
      </c>
      <c r="F2515" t="s">
        <v>1344</v>
      </c>
      <c r="G2515">
        <v>34</v>
      </c>
      <c r="H2515" t="s">
        <v>1374</v>
      </c>
      <c r="I2515" t="s">
        <v>1549</v>
      </c>
      <c r="J2515" t="s">
        <v>1486</v>
      </c>
      <c r="K2515" t="s">
        <v>1350</v>
      </c>
    </row>
    <row r="2516" spans="1:11" x14ac:dyDescent="0.35">
      <c r="A2516">
        <v>10166</v>
      </c>
      <c r="B2516">
        <v>29</v>
      </c>
      <c r="C2516">
        <v>100</v>
      </c>
      <c r="D2516">
        <v>3</v>
      </c>
      <c r="E2516">
        <v>45984</v>
      </c>
      <c r="F2516" t="s">
        <v>1344</v>
      </c>
      <c r="G2516">
        <v>35</v>
      </c>
      <c r="H2516" t="s">
        <v>1371</v>
      </c>
      <c r="I2516" t="s">
        <v>1549</v>
      </c>
      <c r="J2516" t="s">
        <v>1486</v>
      </c>
      <c r="K2516" t="s">
        <v>1350</v>
      </c>
    </row>
    <row r="2517" spans="1:11" x14ac:dyDescent="0.35">
      <c r="A2517">
        <v>10177</v>
      </c>
      <c r="B2517">
        <v>31</v>
      </c>
      <c r="C2517">
        <v>88.34</v>
      </c>
      <c r="D2517">
        <v>10</v>
      </c>
      <c r="E2517">
        <v>45280</v>
      </c>
      <c r="F2517" t="s">
        <v>1344</v>
      </c>
      <c r="G2517">
        <v>16</v>
      </c>
      <c r="H2517" t="s">
        <v>1439</v>
      </c>
      <c r="I2517" t="s">
        <v>1549</v>
      </c>
      <c r="J2517" t="s">
        <v>1486</v>
      </c>
      <c r="K2517" t="s">
        <v>1350</v>
      </c>
    </row>
    <row r="2518" spans="1:11" x14ac:dyDescent="0.35">
      <c r="A2518">
        <v>10185</v>
      </c>
      <c r="B2518">
        <v>30</v>
      </c>
      <c r="C2518">
        <v>94.4</v>
      </c>
      <c r="D2518">
        <v>10</v>
      </c>
      <c r="E2518">
        <v>45019</v>
      </c>
      <c r="F2518" t="s">
        <v>1344</v>
      </c>
      <c r="G2518">
        <v>56</v>
      </c>
      <c r="H2518" t="s">
        <v>1407</v>
      </c>
      <c r="I2518" t="s">
        <v>1549</v>
      </c>
      <c r="J2518" t="s">
        <v>1486</v>
      </c>
      <c r="K2518" t="s">
        <v>1350</v>
      </c>
    </row>
    <row r="2519" spans="1:11" x14ac:dyDescent="0.35">
      <c r="A2519">
        <v>10196</v>
      </c>
      <c r="B2519">
        <v>50</v>
      </c>
      <c r="C2519">
        <v>94.4</v>
      </c>
      <c r="D2519">
        <v>2</v>
      </c>
      <c r="E2519">
        <v>44961</v>
      </c>
      <c r="F2519" t="s">
        <v>1344</v>
      </c>
      <c r="G2519">
        <v>80</v>
      </c>
      <c r="H2519" t="s">
        <v>1387</v>
      </c>
      <c r="I2519" t="s">
        <v>1549</v>
      </c>
      <c r="J2519" t="s">
        <v>1486</v>
      </c>
      <c r="K2519" t="s">
        <v>1368</v>
      </c>
    </row>
    <row r="2520" spans="1:11" x14ac:dyDescent="0.35">
      <c r="A2520">
        <v>10208</v>
      </c>
      <c r="B2520">
        <v>40</v>
      </c>
      <c r="C2520">
        <v>80.55</v>
      </c>
      <c r="D2520">
        <v>10</v>
      </c>
      <c r="E2520">
        <v>45841</v>
      </c>
      <c r="F2520" t="s">
        <v>1344</v>
      </c>
      <c r="G2520">
        <v>73</v>
      </c>
      <c r="H2520" t="s">
        <v>1383</v>
      </c>
      <c r="I2520" t="s">
        <v>1549</v>
      </c>
      <c r="J2520" t="s">
        <v>1486</v>
      </c>
      <c r="K2520" t="s">
        <v>1368</v>
      </c>
    </row>
    <row r="2521" spans="1:11" x14ac:dyDescent="0.35">
      <c r="A2521">
        <v>10221</v>
      </c>
      <c r="B2521">
        <v>23</v>
      </c>
      <c r="C2521">
        <v>97</v>
      </c>
      <c r="D2521">
        <v>4</v>
      </c>
      <c r="E2521">
        <v>45483</v>
      </c>
      <c r="F2521" t="s">
        <v>1344</v>
      </c>
      <c r="G2521">
        <v>66</v>
      </c>
      <c r="H2521" t="s">
        <v>1414</v>
      </c>
      <c r="I2521" t="s">
        <v>1549</v>
      </c>
      <c r="J2521" t="s">
        <v>1486</v>
      </c>
      <c r="K2521" t="s">
        <v>1350</v>
      </c>
    </row>
    <row r="2522" spans="1:11" x14ac:dyDescent="0.35">
      <c r="A2522">
        <v>10232</v>
      </c>
      <c r="B2522">
        <v>26</v>
      </c>
      <c r="C2522">
        <v>88.34</v>
      </c>
      <c r="D2522">
        <v>7</v>
      </c>
      <c r="E2522">
        <v>45364</v>
      </c>
      <c r="F2522" t="s">
        <v>1344</v>
      </c>
      <c r="G2522">
        <v>39</v>
      </c>
      <c r="H2522" t="s">
        <v>1417</v>
      </c>
      <c r="I2522" t="s">
        <v>1549</v>
      </c>
      <c r="J2522" t="s">
        <v>1486</v>
      </c>
      <c r="K2522" t="s">
        <v>1350</v>
      </c>
    </row>
    <row r="2523" spans="1:11" x14ac:dyDescent="0.35">
      <c r="A2523">
        <v>10248</v>
      </c>
      <c r="B2523">
        <v>40</v>
      </c>
      <c r="C2523">
        <v>100</v>
      </c>
      <c r="D2523">
        <v>13</v>
      </c>
      <c r="E2523">
        <v>45674</v>
      </c>
      <c r="F2523" t="s">
        <v>1408</v>
      </c>
      <c r="G2523">
        <v>46</v>
      </c>
      <c r="H2523" t="s">
        <v>1347</v>
      </c>
      <c r="I2523" t="s">
        <v>1549</v>
      </c>
      <c r="J2523" t="s">
        <v>1486</v>
      </c>
      <c r="K2523" t="s">
        <v>1346</v>
      </c>
    </row>
    <row r="2524" spans="1:11" x14ac:dyDescent="0.35">
      <c r="A2524">
        <v>10273</v>
      </c>
      <c r="B2524">
        <v>21</v>
      </c>
      <c r="C2524">
        <v>100</v>
      </c>
      <c r="D2524">
        <v>14</v>
      </c>
      <c r="E2524">
        <v>45109</v>
      </c>
      <c r="F2524" t="s">
        <v>1344</v>
      </c>
      <c r="G2524">
        <v>66</v>
      </c>
      <c r="H2524" t="s">
        <v>1414</v>
      </c>
      <c r="I2524" t="s">
        <v>1549</v>
      </c>
      <c r="J2524" t="s">
        <v>1486</v>
      </c>
      <c r="K2524" t="s">
        <v>1350</v>
      </c>
    </row>
    <row r="2525" spans="1:11" x14ac:dyDescent="0.35">
      <c r="A2525">
        <v>10282</v>
      </c>
      <c r="B2525">
        <v>43</v>
      </c>
      <c r="C2525">
        <v>86.61</v>
      </c>
      <c r="D2525">
        <v>2</v>
      </c>
      <c r="E2525">
        <v>45740</v>
      </c>
      <c r="F2525" t="s">
        <v>1344</v>
      </c>
      <c r="G2525">
        <v>57</v>
      </c>
      <c r="H2525" t="s">
        <v>1392</v>
      </c>
      <c r="I2525" t="s">
        <v>1549</v>
      </c>
      <c r="J2525" t="s">
        <v>1486</v>
      </c>
      <c r="K2525" t="s">
        <v>1368</v>
      </c>
    </row>
    <row r="2526" spans="1:11" x14ac:dyDescent="0.35">
      <c r="A2526">
        <v>10293</v>
      </c>
      <c r="B2526">
        <v>29</v>
      </c>
      <c r="C2526">
        <v>71.89</v>
      </c>
      <c r="D2526">
        <v>5</v>
      </c>
      <c r="E2526">
        <v>45168</v>
      </c>
      <c r="F2526" t="s">
        <v>1344</v>
      </c>
      <c r="G2526">
        <v>2</v>
      </c>
      <c r="H2526" t="s">
        <v>1389</v>
      </c>
      <c r="I2526" t="s">
        <v>1549</v>
      </c>
      <c r="J2526" t="s">
        <v>1486</v>
      </c>
      <c r="K2526" t="s">
        <v>1368</v>
      </c>
    </row>
    <row r="2527" spans="1:11" x14ac:dyDescent="0.35">
      <c r="A2527">
        <v>10306</v>
      </c>
      <c r="B2527">
        <v>38</v>
      </c>
      <c r="C2527">
        <v>91.81</v>
      </c>
      <c r="D2527">
        <v>10</v>
      </c>
      <c r="E2527">
        <v>45056</v>
      </c>
      <c r="F2527" t="s">
        <v>1344</v>
      </c>
      <c r="G2527">
        <v>11</v>
      </c>
      <c r="H2527" t="s">
        <v>1440</v>
      </c>
      <c r="I2527" t="s">
        <v>1549</v>
      </c>
      <c r="J2527" t="s">
        <v>1486</v>
      </c>
      <c r="K2527" t="s">
        <v>1350</v>
      </c>
    </row>
    <row r="2528" spans="1:11" x14ac:dyDescent="0.35">
      <c r="A2528">
        <v>10314</v>
      </c>
      <c r="B2528">
        <v>23</v>
      </c>
      <c r="C2528">
        <v>76.22</v>
      </c>
      <c r="D2528">
        <v>2</v>
      </c>
      <c r="E2528">
        <v>45131</v>
      </c>
      <c r="F2528" t="s">
        <v>1344</v>
      </c>
      <c r="G2528">
        <v>41</v>
      </c>
      <c r="H2528" t="s">
        <v>1441</v>
      </c>
      <c r="I2528" t="s">
        <v>1549</v>
      </c>
      <c r="J2528" t="s">
        <v>1486</v>
      </c>
      <c r="K2528" t="s">
        <v>1368</v>
      </c>
    </row>
    <row r="2529" spans="1:11" x14ac:dyDescent="0.35">
      <c r="A2529">
        <v>10327</v>
      </c>
      <c r="B2529">
        <v>20</v>
      </c>
      <c r="C2529">
        <v>100</v>
      </c>
      <c r="D2529">
        <v>7</v>
      </c>
      <c r="E2529">
        <v>45158</v>
      </c>
      <c r="F2529" t="s">
        <v>1423</v>
      </c>
      <c r="G2529">
        <v>28</v>
      </c>
      <c r="H2529" t="s">
        <v>1405</v>
      </c>
      <c r="I2529" t="s">
        <v>1549</v>
      </c>
      <c r="J2529" t="s">
        <v>1486</v>
      </c>
      <c r="K2529" t="s">
        <v>1346</v>
      </c>
    </row>
    <row r="2530" spans="1:11" x14ac:dyDescent="0.35">
      <c r="A2530">
        <v>10337</v>
      </c>
      <c r="B2530">
        <v>36</v>
      </c>
      <c r="C2530">
        <v>70.3</v>
      </c>
      <c r="D2530">
        <v>9</v>
      </c>
      <c r="E2530">
        <v>45297</v>
      </c>
      <c r="F2530" t="s">
        <v>1344</v>
      </c>
      <c r="G2530">
        <v>20</v>
      </c>
      <c r="H2530" t="s">
        <v>1380</v>
      </c>
      <c r="I2530" t="s">
        <v>1549</v>
      </c>
      <c r="J2530" t="s">
        <v>1486</v>
      </c>
      <c r="K2530" t="s">
        <v>1346</v>
      </c>
    </row>
    <row r="2531" spans="1:11" x14ac:dyDescent="0.35">
      <c r="A2531">
        <v>10350</v>
      </c>
      <c r="B2531">
        <v>28</v>
      </c>
      <c r="C2531">
        <v>100</v>
      </c>
      <c r="D2531">
        <v>4</v>
      </c>
      <c r="E2531">
        <v>45396</v>
      </c>
      <c r="F2531" t="s">
        <v>1344</v>
      </c>
      <c r="G2531">
        <v>34</v>
      </c>
      <c r="H2531" t="s">
        <v>1374</v>
      </c>
      <c r="I2531" t="s">
        <v>1549</v>
      </c>
      <c r="J2531" t="s">
        <v>1486</v>
      </c>
      <c r="K2531" t="s">
        <v>1346</v>
      </c>
    </row>
    <row r="2532" spans="1:11" x14ac:dyDescent="0.35">
      <c r="A2532">
        <v>10372</v>
      </c>
      <c r="B2532">
        <v>44</v>
      </c>
      <c r="C2532">
        <v>100</v>
      </c>
      <c r="D2532">
        <v>2</v>
      </c>
      <c r="E2532">
        <v>44930</v>
      </c>
      <c r="F2532" t="s">
        <v>1344</v>
      </c>
      <c r="G2532">
        <v>84</v>
      </c>
      <c r="H2532" t="s">
        <v>1388</v>
      </c>
      <c r="I2532" t="s">
        <v>1549</v>
      </c>
      <c r="J2532" t="s">
        <v>1486</v>
      </c>
      <c r="K2532" t="s">
        <v>1350</v>
      </c>
    </row>
    <row r="2533" spans="1:11" x14ac:dyDescent="0.35">
      <c r="A2533">
        <v>10384</v>
      </c>
      <c r="B2533">
        <v>49</v>
      </c>
      <c r="C2533">
        <v>100</v>
      </c>
      <c r="D2533">
        <v>1</v>
      </c>
      <c r="E2533">
        <v>45216</v>
      </c>
      <c r="F2533" t="s">
        <v>1344</v>
      </c>
      <c r="G2533">
        <v>24</v>
      </c>
      <c r="H2533" t="s">
        <v>1353</v>
      </c>
      <c r="I2533" t="s">
        <v>1549</v>
      </c>
      <c r="J2533" t="s">
        <v>1486</v>
      </c>
      <c r="K2533" t="s">
        <v>1350</v>
      </c>
    </row>
    <row r="2534" spans="1:11" x14ac:dyDescent="0.35">
      <c r="A2534">
        <v>10397</v>
      </c>
      <c r="B2534">
        <v>32</v>
      </c>
      <c r="C2534">
        <v>80.55</v>
      </c>
      <c r="D2534">
        <v>5</v>
      </c>
      <c r="E2534">
        <v>45345</v>
      </c>
      <c r="F2534" t="s">
        <v>1344</v>
      </c>
      <c r="G2534">
        <v>1</v>
      </c>
      <c r="H2534" t="s">
        <v>1409</v>
      </c>
      <c r="I2534" t="s">
        <v>1549</v>
      </c>
      <c r="J2534" t="s">
        <v>1486</v>
      </c>
      <c r="K2534" t="s">
        <v>1346</v>
      </c>
    </row>
    <row r="2535" spans="1:11" x14ac:dyDescent="0.35">
      <c r="A2535">
        <v>10414</v>
      </c>
      <c r="B2535">
        <v>34</v>
      </c>
      <c r="C2535">
        <v>100</v>
      </c>
      <c r="D2535">
        <v>13</v>
      </c>
      <c r="E2535">
        <v>45912</v>
      </c>
      <c r="F2535" t="s">
        <v>1420</v>
      </c>
      <c r="G2535">
        <v>38</v>
      </c>
      <c r="H2535" t="s">
        <v>1416</v>
      </c>
      <c r="I2535" t="s">
        <v>1549</v>
      </c>
      <c r="J2535" t="s">
        <v>1486</v>
      </c>
      <c r="K2535" t="s">
        <v>1346</v>
      </c>
    </row>
    <row r="2536" spans="1:11" x14ac:dyDescent="0.35">
      <c r="A2536">
        <v>10106</v>
      </c>
      <c r="B2536">
        <v>30</v>
      </c>
      <c r="C2536">
        <v>100</v>
      </c>
      <c r="D2536">
        <v>16</v>
      </c>
      <c r="E2536">
        <v>45620</v>
      </c>
      <c r="F2536" t="s">
        <v>1344</v>
      </c>
      <c r="G2536">
        <v>69</v>
      </c>
      <c r="H2536" t="s">
        <v>1462</v>
      </c>
      <c r="I2536" t="s">
        <v>1550</v>
      </c>
      <c r="J2536" t="s">
        <v>1486</v>
      </c>
      <c r="K2536" t="s">
        <v>1350</v>
      </c>
    </row>
    <row r="2537" spans="1:11" x14ac:dyDescent="0.35">
      <c r="A2537">
        <v>10119</v>
      </c>
      <c r="B2537">
        <v>29</v>
      </c>
      <c r="C2537">
        <v>94.14</v>
      </c>
      <c r="D2537">
        <v>7</v>
      </c>
      <c r="E2537">
        <v>45615</v>
      </c>
      <c r="F2537" t="s">
        <v>1344</v>
      </c>
      <c r="G2537">
        <v>72</v>
      </c>
      <c r="H2537" t="s">
        <v>1369</v>
      </c>
      <c r="I2537" t="s">
        <v>1550</v>
      </c>
      <c r="J2537" t="s">
        <v>1486</v>
      </c>
      <c r="K2537" t="s">
        <v>1350</v>
      </c>
    </row>
    <row r="2538" spans="1:11" x14ac:dyDescent="0.35">
      <c r="A2538">
        <v>10131</v>
      </c>
      <c r="B2538">
        <v>22</v>
      </c>
      <c r="C2538">
        <v>85.99</v>
      </c>
      <c r="D2538">
        <v>8</v>
      </c>
      <c r="E2538">
        <v>45090</v>
      </c>
      <c r="F2538" t="s">
        <v>1344</v>
      </c>
      <c r="G2538">
        <v>37</v>
      </c>
      <c r="H2538" t="s">
        <v>1468</v>
      </c>
      <c r="I2538" t="s">
        <v>1550</v>
      </c>
      <c r="J2538" t="s">
        <v>1486</v>
      </c>
      <c r="K2538" t="s">
        <v>1346</v>
      </c>
    </row>
    <row r="2539" spans="1:11" x14ac:dyDescent="0.35">
      <c r="A2539">
        <v>10143</v>
      </c>
      <c r="B2539">
        <v>26</v>
      </c>
      <c r="C2539">
        <v>100</v>
      </c>
      <c r="D2539">
        <v>11</v>
      </c>
      <c r="E2539">
        <v>45305</v>
      </c>
      <c r="F2539" t="s">
        <v>1344</v>
      </c>
      <c r="G2539">
        <v>56</v>
      </c>
      <c r="H2539" t="s">
        <v>1407</v>
      </c>
      <c r="I2539" t="s">
        <v>1550</v>
      </c>
      <c r="J2539" t="s">
        <v>1486</v>
      </c>
      <c r="K2539" t="s">
        <v>1350</v>
      </c>
    </row>
    <row r="2540" spans="1:11" x14ac:dyDescent="0.35">
      <c r="A2540">
        <v>10155</v>
      </c>
      <c r="B2540">
        <v>32</v>
      </c>
      <c r="C2540">
        <v>91.43</v>
      </c>
      <c r="D2540">
        <v>9</v>
      </c>
      <c r="E2540">
        <v>45582</v>
      </c>
      <c r="F2540" t="s">
        <v>1344</v>
      </c>
      <c r="G2540">
        <v>86</v>
      </c>
      <c r="H2540" t="s">
        <v>1365</v>
      </c>
      <c r="I2540" t="s">
        <v>1550</v>
      </c>
      <c r="J2540" t="s">
        <v>1486</v>
      </c>
      <c r="K2540" t="s">
        <v>1350</v>
      </c>
    </row>
    <row r="2541" spans="1:11" x14ac:dyDescent="0.35">
      <c r="A2541">
        <v>10167</v>
      </c>
      <c r="B2541">
        <v>29</v>
      </c>
      <c r="C2541">
        <v>100</v>
      </c>
      <c r="D2541">
        <v>5</v>
      </c>
      <c r="E2541">
        <v>45438</v>
      </c>
      <c r="F2541" t="s">
        <v>1408</v>
      </c>
      <c r="G2541">
        <v>74</v>
      </c>
      <c r="H2541" t="s">
        <v>1390</v>
      </c>
      <c r="I2541" t="s">
        <v>1550</v>
      </c>
      <c r="J2541" t="s">
        <v>1486</v>
      </c>
      <c r="K2541" t="s">
        <v>1350</v>
      </c>
    </row>
    <row r="2542" spans="1:11" x14ac:dyDescent="0.35">
      <c r="A2542">
        <v>10178</v>
      </c>
      <c r="B2542">
        <v>34</v>
      </c>
      <c r="C2542">
        <v>96.86</v>
      </c>
      <c r="D2542">
        <v>8</v>
      </c>
      <c r="E2542">
        <v>45957</v>
      </c>
      <c r="F2542" t="s">
        <v>1344</v>
      </c>
      <c r="G2542">
        <v>1</v>
      </c>
      <c r="H2542" t="s">
        <v>1409</v>
      </c>
      <c r="I2542" t="s">
        <v>1550</v>
      </c>
      <c r="J2542" t="s">
        <v>1486</v>
      </c>
      <c r="K2542" t="s">
        <v>1350</v>
      </c>
    </row>
    <row r="2543" spans="1:11" x14ac:dyDescent="0.35">
      <c r="A2543">
        <v>10186</v>
      </c>
      <c r="B2543">
        <v>24</v>
      </c>
      <c r="C2543">
        <v>99.57</v>
      </c>
      <c r="D2543">
        <v>5</v>
      </c>
      <c r="E2543">
        <v>45727</v>
      </c>
      <c r="F2543" t="s">
        <v>1344</v>
      </c>
      <c r="G2543">
        <v>31</v>
      </c>
      <c r="H2543" t="s">
        <v>1410</v>
      </c>
      <c r="I2543" t="s">
        <v>1550</v>
      </c>
      <c r="J2543" t="s">
        <v>1486</v>
      </c>
      <c r="K2543" t="s">
        <v>1350</v>
      </c>
    </row>
    <row r="2544" spans="1:11" x14ac:dyDescent="0.35">
      <c r="A2544">
        <v>10197</v>
      </c>
      <c r="B2544">
        <v>24</v>
      </c>
      <c r="C2544">
        <v>90.52</v>
      </c>
      <c r="D2544">
        <v>2</v>
      </c>
      <c r="E2544">
        <v>45667</v>
      </c>
      <c r="F2544" t="s">
        <v>1344</v>
      </c>
      <c r="G2544">
        <v>33</v>
      </c>
      <c r="H2544" t="s">
        <v>1411</v>
      </c>
      <c r="I2544" t="s">
        <v>1550</v>
      </c>
      <c r="J2544" t="s">
        <v>1486</v>
      </c>
      <c r="K2544" t="s">
        <v>1350</v>
      </c>
    </row>
    <row r="2545" spans="1:11" x14ac:dyDescent="0.35">
      <c r="A2545">
        <v>10209</v>
      </c>
      <c r="B2545">
        <v>33</v>
      </c>
      <c r="C2545">
        <v>88.71</v>
      </c>
      <c r="D2545">
        <v>4</v>
      </c>
      <c r="E2545">
        <v>45895</v>
      </c>
      <c r="F2545" t="s">
        <v>1344</v>
      </c>
      <c r="G2545">
        <v>51</v>
      </c>
      <c r="H2545" t="s">
        <v>1412</v>
      </c>
      <c r="I2545" t="s">
        <v>1550</v>
      </c>
      <c r="J2545" t="s">
        <v>1486</v>
      </c>
      <c r="K2545" t="s">
        <v>1350</v>
      </c>
    </row>
    <row r="2546" spans="1:11" x14ac:dyDescent="0.35">
      <c r="A2546">
        <v>10222</v>
      </c>
      <c r="B2546">
        <v>26</v>
      </c>
      <c r="C2546">
        <v>100</v>
      </c>
      <c r="D2546">
        <v>8</v>
      </c>
      <c r="E2546">
        <v>45435</v>
      </c>
      <c r="F2546" t="s">
        <v>1344</v>
      </c>
      <c r="G2546">
        <v>22</v>
      </c>
      <c r="H2546" t="s">
        <v>1413</v>
      </c>
      <c r="I2546" t="s">
        <v>1550</v>
      </c>
      <c r="J2546" t="s">
        <v>1486</v>
      </c>
      <c r="K2546" t="s">
        <v>1350</v>
      </c>
    </row>
    <row r="2547" spans="1:11" x14ac:dyDescent="0.35">
      <c r="A2547">
        <v>10249</v>
      </c>
      <c r="B2547">
        <v>40</v>
      </c>
      <c r="C2547">
        <v>95.95</v>
      </c>
      <c r="D2547">
        <v>4</v>
      </c>
      <c r="E2547">
        <v>45501</v>
      </c>
      <c r="F2547" t="s">
        <v>1344</v>
      </c>
      <c r="G2547">
        <v>17</v>
      </c>
      <c r="H2547" t="s">
        <v>1386</v>
      </c>
      <c r="I2547" t="s">
        <v>1550</v>
      </c>
      <c r="J2547" t="s">
        <v>1486</v>
      </c>
      <c r="K2547" t="s">
        <v>1350</v>
      </c>
    </row>
    <row r="2548" spans="1:11" x14ac:dyDescent="0.35">
      <c r="A2548">
        <v>10262</v>
      </c>
      <c r="B2548">
        <v>44</v>
      </c>
      <c r="C2548">
        <v>94.14</v>
      </c>
      <c r="D2548">
        <v>13</v>
      </c>
      <c r="E2548">
        <v>44986</v>
      </c>
      <c r="F2548" t="s">
        <v>1408</v>
      </c>
      <c r="G2548">
        <v>34</v>
      </c>
      <c r="H2548" t="s">
        <v>1374</v>
      </c>
      <c r="I2548" t="s">
        <v>1550</v>
      </c>
      <c r="J2548" t="s">
        <v>1486</v>
      </c>
      <c r="K2548" t="s">
        <v>1350</v>
      </c>
    </row>
    <row r="2549" spans="1:11" x14ac:dyDescent="0.35">
      <c r="A2549">
        <v>10274</v>
      </c>
      <c r="B2549">
        <v>24</v>
      </c>
      <c r="C2549">
        <v>90.52</v>
      </c>
      <c r="D2549">
        <v>5</v>
      </c>
      <c r="E2549">
        <v>45488</v>
      </c>
      <c r="F2549" t="s">
        <v>1344</v>
      </c>
      <c r="G2549">
        <v>23</v>
      </c>
      <c r="H2549" t="s">
        <v>1394</v>
      </c>
      <c r="I2549" t="s">
        <v>1550</v>
      </c>
      <c r="J2549" t="s">
        <v>1486</v>
      </c>
      <c r="K2549" t="s">
        <v>1350</v>
      </c>
    </row>
    <row r="2550" spans="1:11" x14ac:dyDescent="0.35">
      <c r="A2550">
        <v>10283</v>
      </c>
      <c r="B2550">
        <v>20</v>
      </c>
      <c r="C2550">
        <v>94.14</v>
      </c>
      <c r="D2550">
        <v>2</v>
      </c>
      <c r="E2550">
        <v>45535</v>
      </c>
      <c r="F2550" t="s">
        <v>1344</v>
      </c>
      <c r="G2550">
        <v>70</v>
      </c>
      <c r="H2550" t="s">
        <v>1415</v>
      </c>
      <c r="I2550" t="s">
        <v>1550</v>
      </c>
      <c r="J2550" t="s">
        <v>1486</v>
      </c>
      <c r="K2550" t="s">
        <v>1346</v>
      </c>
    </row>
    <row r="2551" spans="1:11" x14ac:dyDescent="0.35">
      <c r="A2551">
        <v>10296</v>
      </c>
      <c r="B2551">
        <v>34</v>
      </c>
      <c r="C2551">
        <v>100</v>
      </c>
      <c r="D2551">
        <v>11</v>
      </c>
      <c r="E2551">
        <v>45595</v>
      </c>
      <c r="F2551" t="s">
        <v>1344</v>
      </c>
      <c r="G2551">
        <v>13</v>
      </c>
      <c r="H2551" t="s">
        <v>1469</v>
      </c>
      <c r="I2551" t="s">
        <v>1550</v>
      </c>
      <c r="J2551" t="s">
        <v>1486</v>
      </c>
      <c r="K2551" t="s">
        <v>1350</v>
      </c>
    </row>
    <row r="2552" spans="1:11" x14ac:dyDescent="0.35">
      <c r="A2552">
        <v>10307</v>
      </c>
      <c r="B2552">
        <v>34</v>
      </c>
      <c r="C2552">
        <v>97.76</v>
      </c>
      <c r="D2552">
        <v>5</v>
      </c>
      <c r="E2552">
        <v>45495</v>
      </c>
      <c r="F2552" t="s">
        <v>1344</v>
      </c>
      <c r="G2552">
        <v>19</v>
      </c>
      <c r="H2552" t="s">
        <v>1382</v>
      </c>
      <c r="I2552" t="s">
        <v>1550</v>
      </c>
      <c r="J2552" t="s">
        <v>1486</v>
      </c>
      <c r="K2552" t="s">
        <v>1346</v>
      </c>
    </row>
    <row r="2553" spans="1:11" x14ac:dyDescent="0.35">
      <c r="A2553">
        <v>10316</v>
      </c>
      <c r="B2553">
        <v>45</v>
      </c>
      <c r="C2553">
        <v>93.24</v>
      </c>
      <c r="D2553">
        <v>13</v>
      </c>
      <c r="E2553">
        <v>45769</v>
      </c>
      <c r="F2553" t="s">
        <v>1344</v>
      </c>
      <c r="G2553">
        <v>39</v>
      </c>
      <c r="H2553" t="s">
        <v>1417</v>
      </c>
      <c r="I2553" t="s">
        <v>1550</v>
      </c>
      <c r="J2553" t="s">
        <v>1486</v>
      </c>
      <c r="K2553" t="s">
        <v>1350</v>
      </c>
    </row>
    <row r="2554" spans="1:11" x14ac:dyDescent="0.35">
      <c r="A2554">
        <v>10328</v>
      </c>
      <c r="B2554">
        <v>41</v>
      </c>
      <c r="C2554">
        <v>100</v>
      </c>
      <c r="D2554">
        <v>9</v>
      </c>
      <c r="E2554">
        <v>45765</v>
      </c>
      <c r="F2554" t="s">
        <v>1344</v>
      </c>
      <c r="G2554">
        <v>69</v>
      </c>
      <c r="H2554" t="s">
        <v>1462</v>
      </c>
      <c r="I2554" t="s">
        <v>1550</v>
      </c>
      <c r="J2554" t="s">
        <v>1486</v>
      </c>
      <c r="K2554" t="s">
        <v>1350</v>
      </c>
    </row>
    <row r="2555" spans="1:11" x14ac:dyDescent="0.35">
      <c r="A2555">
        <v>10339</v>
      </c>
      <c r="B2555">
        <v>55</v>
      </c>
      <c r="C2555">
        <v>71.25</v>
      </c>
      <c r="D2555">
        <v>15</v>
      </c>
      <c r="E2555">
        <v>45569</v>
      </c>
      <c r="F2555" t="s">
        <v>1344</v>
      </c>
      <c r="G2555">
        <v>84</v>
      </c>
      <c r="H2555" t="s">
        <v>1388</v>
      </c>
      <c r="I2555" t="s">
        <v>1550</v>
      </c>
      <c r="J2555" t="s">
        <v>1486</v>
      </c>
      <c r="K2555" t="s">
        <v>1346</v>
      </c>
    </row>
    <row r="2556" spans="1:11" x14ac:dyDescent="0.35">
      <c r="A2556">
        <v>10352</v>
      </c>
      <c r="B2556">
        <v>23</v>
      </c>
      <c r="C2556">
        <v>100</v>
      </c>
      <c r="D2556">
        <v>3</v>
      </c>
      <c r="E2556">
        <v>45356</v>
      </c>
      <c r="F2556" t="s">
        <v>1344</v>
      </c>
      <c r="G2556">
        <v>10</v>
      </c>
      <c r="H2556" t="s">
        <v>1487</v>
      </c>
      <c r="I2556" t="s">
        <v>1550</v>
      </c>
      <c r="J2556" t="s">
        <v>1486</v>
      </c>
      <c r="K2556" t="s">
        <v>1346</v>
      </c>
    </row>
    <row r="2557" spans="1:11" x14ac:dyDescent="0.35">
      <c r="A2557">
        <v>10361</v>
      </c>
      <c r="B2557">
        <v>24</v>
      </c>
      <c r="C2557">
        <v>45.39</v>
      </c>
      <c r="D2557">
        <v>14</v>
      </c>
      <c r="E2557">
        <v>45753</v>
      </c>
      <c r="F2557" t="s">
        <v>1344</v>
      </c>
      <c r="G2557">
        <v>77</v>
      </c>
      <c r="H2557" t="s">
        <v>1370</v>
      </c>
      <c r="I2557" t="s">
        <v>1550</v>
      </c>
      <c r="J2557" t="s">
        <v>1486</v>
      </c>
      <c r="K2557" t="s">
        <v>1346</v>
      </c>
    </row>
    <row r="2558" spans="1:11" x14ac:dyDescent="0.35">
      <c r="A2558">
        <v>10373</v>
      </c>
      <c r="B2558">
        <v>32</v>
      </c>
      <c r="C2558">
        <v>84.41</v>
      </c>
      <c r="D2558">
        <v>15</v>
      </c>
      <c r="E2558">
        <v>45878</v>
      </c>
      <c r="F2558" t="s">
        <v>1344</v>
      </c>
      <c r="G2558">
        <v>65</v>
      </c>
      <c r="H2558" t="s">
        <v>1418</v>
      </c>
      <c r="I2558" t="s">
        <v>1550</v>
      </c>
      <c r="J2558" t="s">
        <v>1486</v>
      </c>
      <c r="K2558" t="s">
        <v>1350</v>
      </c>
    </row>
    <row r="2559" spans="1:11" x14ac:dyDescent="0.35">
      <c r="A2559">
        <v>10386</v>
      </c>
      <c r="B2559">
        <v>29</v>
      </c>
      <c r="C2559">
        <v>85.76</v>
      </c>
      <c r="D2559">
        <v>13</v>
      </c>
      <c r="E2559">
        <v>45951</v>
      </c>
      <c r="F2559" t="s">
        <v>1423</v>
      </c>
      <c r="G2559">
        <v>34</v>
      </c>
      <c r="H2559" t="s">
        <v>1374</v>
      </c>
      <c r="I2559" t="s">
        <v>1550</v>
      </c>
      <c r="J2559" t="s">
        <v>1486</v>
      </c>
      <c r="K2559" t="s">
        <v>1346</v>
      </c>
    </row>
    <row r="2560" spans="1:11" x14ac:dyDescent="0.35">
      <c r="A2560">
        <v>10398</v>
      </c>
      <c r="B2560">
        <v>36</v>
      </c>
      <c r="C2560">
        <v>100</v>
      </c>
      <c r="D2560">
        <v>7</v>
      </c>
      <c r="E2560">
        <v>45295</v>
      </c>
      <c r="F2560" t="s">
        <v>1344</v>
      </c>
      <c r="G2560">
        <v>68</v>
      </c>
      <c r="H2560" t="s">
        <v>1349</v>
      </c>
      <c r="I2560" t="s">
        <v>1550</v>
      </c>
      <c r="J2560" t="s">
        <v>1486</v>
      </c>
      <c r="K2560" t="s">
        <v>1350</v>
      </c>
    </row>
    <row r="2561" spans="1:11" x14ac:dyDescent="0.35">
      <c r="A2561">
        <v>10400</v>
      </c>
      <c r="B2561">
        <v>46</v>
      </c>
      <c r="C2561">
        <v>87.8</v>
      </c>
      <c r="D2561">
        <v>5</v>
      </c>
      <c r="E2561">
        <v>44986</v>
      </c>
      <c r="F2561" t="s">
        <v>1344</v>
      </c>
      <c r="G2561">
        <v>83</v>
      </c>
      <c r="H2561" t="s">
        <v>1419</v>
      </c>
      <c r="I2561" t="s">
        <v>1550</v>
      </c>
      <c r="J2561" t="s">
        <v>1486</v>
      </c>
      <c r="K2561" t="s">
        <v>1368</v>
      </c>
    </row>
    <row r="2562" spans="1:11" x14ac:dyDescent="0.35">
      <c r="A2562">
        <v>10415</v>
      </c>
      <c r="B2562">
        <v>32</v>
      </c>
      <c r="C2562">
        <v>95.95</v>
      </c>
      <c r="D2562">
        <v>4</v>
      </c>
      <c r="E2562">
        <v>45591</v>
      </c>
      <c r="F2562" t="s">
        <v>1373</v>
      </c>
      <c r="G2562">
        <v>5</v>
      </c>
      <c r="H2562" t="s">
        <v>1463</v>
      </c>
      <c r="I2562" t="s">
        <v>1550</v>
      </c>
      <c r="J2562" t="s">
        <v>1486</v>
      </c>
      <c r="K2562" t="s">
        <v>1350</v>
      </c>
    </row>
    <row r="2563" spans="1:11" x14ac:dyDescent="0.35">
      <c r="A2563">
        <v>10106</v>
      </c>
      <c r="B2563">
        <v>34</v>
      </c>
      <c r="C2563">
        <v>100</v>
      </c>
      <c r="D2563">
        <v>9</v>
      </c>
      <c r="E2563">
        <v>45450</v>
      </c>
      <c r="F2563" t="s">
        <v>1344</v>
      </c>
      <c r="G2563">
        <v>69</v>
      </c>
      <c r="H2563" t="s">
        <v>1462</v>
      </c>
      <c r="I2563" t="s">
        <v>1551</v>
      </c>
      <c r="J2563" t="s">
        <v>1467</v>
      </c>
      <c r="K2563" t="s">
        <v>1350</v>
      </c>
    </row>
    <row r="2564" spans="1:11" x14ac:dyDescent="0.35">
      <c r="A2564">
        <v>10120</v>
      </c>
      <c r="B2564">
        <v>24</v>
      </c>
      <c r="C2564">
        <v>100</v>
      </c>
      <c r="D2564">
        <v>15</v>
      </c>
      <c r="E2564">
        <v>45155</v>
      </c>
      <c r="F2564" t="s">
        <v>1344</v>
      </c>
      <c r="G2564">
        <v>6</v>
      </c>
      <c r="H2564" t="s">
        <v>1359</v>
      </c>
      <c r="I2564" t="s">
        <v>1551</v>
      </c>
      <c r="J2564" t="s">
        <v>1467</v>
      </c>
      <c r="K2564" t="s">
        <v>1346</v>
      </c>
    </row>
    <row r="2565" spans="1:11" x14ac:dyDescent="0.35">
      <c r="A2565">
        <v>10131</v>
      </c>
      <c r="B2565">
        <v>40</v>
      </c>
      <c r="C2565">
        <v>100</v>
      </c>
      <c r="D2565">
        <v>1</v>
      </c>
      <c r="E2565">
        <v>45062</v>
      </c>
      <c r="F2565" t="s">
        <v>1344</v>
      </c>
      <c r="G2565">
        <v>37</v>
      </c>
      <c r="H2565" t="s">
        <v>1468</v>
      </c>
      <c r="I2565" t="s">
        <v>1551</v>
      </c>
      <c r="J2565" t="s">
        <v>1467</v>
      </c>
      <c r="K2565" t="s">
        <v>1346</v>
      </c>
    </row>
    <row r="2566" spans="1:11" x14ac:dyDescent="0.35">
      <c r="A2566">
        <v>10143</v>
      </c>
      <c r="B2566">
        <v>26</v>
      </c>
      <c r="C2566">
        <v>82.77</v>
      </c>
      <c r="D2566">
        <v>4</v>
      </c>
      <c r="E2566">
        <v>45527</v>
      </c>
      <c r="F2566" t="s">
        <v>1344</v>
      </c>
      <c r="G2566">
        <v>56</v>
      </c>
      <c r="H2566" t="s">
        <v>1407</v>
      </c>
      <c r="I2566" t="s">
        <v>1551</v>
      </c>
      <c r="J2566" t="s">
        <v>1467</v>
      </c>
      <c r="K2566" t="s">
        <v>1350</v>
      </c>
    </row>
    <row r="2567" spans="1:11" x14ac:dyDescent="0.35">
      <c r="A2567">
        <v>10155</v>
      </c>
      <c r="B2567">
        <v>20</v>
      </c>
      <c r="C2567">
        <v>100</v>
      </c>
      <c r="D2567">
        <v>2</v>
      </c>
      <c r="E2567">
        <v>45202</v>
      </c>
      <c r="F2567" t="s">
        <v>1344</v>
      </c>
      <c r="G2567">
        <v>86</v>
      </c>
      <c r="H2567" t="s">
        <v>1365</v>
      </c>
      <c r="I2567" t="s">
        <v>1551</v>
      </c>
      <c r="J2567" t="s">
        <v>1467</v>
      </c>
      <c r="K2567" t="s">
        <v>1350</v>
      </c>
    </row>
    <row r="2568" spans="1:11" x14ac:dyDescent="0.35">
      <c r="A2568">
        <v>10168</v>
      </c>
      <c r="B2568">
        <v>31</v>
      </c>
      <c r="C2568">
        <v>100</v>
      </c>
      <c r="D2568">
        <v>16</v>
      </c>
      <c r="E2568">
        <v>45896</v>
      </c>
      <c r="F2568" t="s">
        <v>1344</v>
      </c>
      <c r="G2568">
        <v>81</v>
      </c>
      <c r="H2568" t="s">
        <v>1354</v>
      </c>
      <c r="I2568" t="s">
        <v>1551</v>
      </c>
      <c r="J2568" t="s">
        <v>1467</v>
      </c>
      <c r="K2568" t="s">
        <v>1350</v>
      </c>
    </row>
    <row r="2569" spans="1:11" x14ac:dyDescent="0.35">
      <c r="A2569">
        <v>10178</v>
      </c>
      <c r="B2569">
        <v>22</v>
      </c>
      <c r="C2569">
        <v>87.75</v>
      </c>
      <c r="D2569">
        <v>1</v>
      </c>
      <c r="E2569">
        <v>45154</v>
      </c>
      <c r="F2569" t="s">
        <v>1344</v>
      </c>
      <c r="G2569">
        <v>1</v>
      </c>
      <c r="H2569" t="s">
        <v>1409</v>
      </c>
      <c r="I2569" t="s">
        <v>1551</v>
      </c>
      <c r="J2569" t="s">
        <v>1467</v>
      </c>
      <c r="K2569" t="s">
        <v>1350</v>
      </c>
    </row>
    <row r="2570" spans="1:11" x14ac:dyDescent="0.35">
      <c r="A2570">
        <v>10198</v>
      </c>
      <c r="B2570">
        <v>42</v>
      </c>
      <c r="C2570">
        <v>100</v>
      </c>
      <c r="D2570">
        <v>1</v>
      </c>
      <c r="E2570">
        <v>45185</v>
      </c>
      <c r="F2570" t="s">
        <v>1344</v>
      </c>
      <c r="G2570">
        <v>26</v>
      </c>
      <c r="H2570" t="s">
        <v>1428</v>
      </c>
      <c r="I2570" t="s">
        <v>1551</v>
      </c>
      <c r="J2570" t="s">
        <v>1467</v>
      </c>
      <c r="K2570" t="s">
        <v>1368</v>
      </c>
    </row>
    <row r="2571" spans="1:11" x14ac:dyDescent="0.35">
      <c r="A2571">
        <v>10210</v>
      </c>
      <c r="B2571">
        <v>26</v>
      </c>
      <c r="C2571">
        <v>99.72</v>
      </c>
      <c r="D2571">
        <v>14</v>
      </c>
      <c r="E2571">
        <v>45712</v>
      </c>
      <c r="F2571" t="s">
        <v>1344</v>
      </c>
      <c r="G2571">
        <v>64</v>
      </c>
      <c r="H2571" t="s">
        <v>1399</v>
      </c>
      <c r="I2571" t="s">
        <v>1551</v>
      </c>
      <c r="J2571" t="s">
        <v>1467</v>
      </c>
      <c r="K2571" t="s">
        <v>1350</v>
      </c>
    </row>
    <row r="2572" spans="1:11" x14ac:dyDescent="0.35">
      <c r="A2572">
        <v>10222</v>
      </c>
      <c r="B2572">
        <v>37</v>
      </c>
      <c r="C2572">
        <v>87.75</v>
      </c>
      <c r="D2572">
        <v>1</v>
      </c>
      <c r="E2572">
        <v>45633</v>
      </c>
      <c r="F2572" t="s">
        <v>1344</v>
      </c>
      <c r="G2572">
        <v>22</v>
      </c>
      <c r="H2572" t="s">
        <v>1413</v>
      </c>
      <c r="I2572" t="s">
        <v>1551</v>
      </c>
      <c r="J2572" t="s">
        <v>1467</v>
      </c>
      <c r="K2572" t="s">
        <v>1350</v>
      </c>
    </row>
    <row r="2573" spans="1:11" x14ac:dyDescent="0.35">
      <c r="A2573">
        <v>10235</v>
      </c>
      <c r="B2573">
        <v>38</v>
      </c>
      <c r="C2573">
        <v>88.75</v>
      </c>
      <c r="D2573">
        <v>10</v>
      </c>
      <c r="E2573">
        <v>45601</v>
      </c>
      <c r="F2573" t="s">
        <v>1344</v>
      </c>
      <c r="G2573">
        <v>70</v>
      </c>
      <c r="H2573" t="s">
        <v>1415</v>
      </c>
      <c r="I2573" t="s">
        <v>1551</v>
      </c>
      <c r="J2573" t="s">
        <v>1467</v>
      </c>
      <c r="K2573" t="s">
        <v>1346</v>
      </c>
    </row>
    <row r="2574" spans="1:11" x14ac:dyDescent="0.35">
      <c r="A2574">
        <v>10250</v>
      </c>
      <c r="B2574">
        <v>35</v>
      </c>
      <c r="C2574">
        <v>100</v>
      </c>
      <c r="D2574">
        <v>11</v>
      </c>
      <c r="E2574">
        <v>45208</v>
      </c>
      <c r="F2574" t="s">
        <v>1344</v>
      </c>
      <c r="G2574">
        <v>83</v>
      </c>
      <c r="H2574" t="s">
        <v>1419</v>
      </c>
      <c r="I2574" t="s">
        <v>1551</v>
      </c>
      <c r="J2574" t="s">
        <v>1467</v>
      </c>
      <c r="K2574" t="s">
        <v>1368</v>
      </c>
    </row>
    <row r="2575" spans="1:11" x14ac:dyDescent="0.35">
      <c r="A2575">
        <v>10262</v>
      </c>
      <c r="B2575">
        <v>33</v>
      </c>
      <c r="C2575">
        <v>90.75</v>
      </c>
      <c r="D2575">
        <v>6</v>
      </c>
      <c r="E2575">
        <v>45738</v>
      </c>
      <c r="F2575" t="s">
        <v>1408</v>
      </c>
      <c r="G2575">
        <v>34</v>
      </c>
      <c r="H2575" t="s">
        <v>1374</v>
      </c>
      <c r="I2575" t="s">
        <v>1551</v>
      </c>
      <c r="J2575" t="s">
        <v>1467</v>
      </c>
      <c r="K2575" t="s">
        <v>1350</v>
      </c>
    </row>
    <row r="2576" spans="1:11" x14ac:dyDescent="0.35">
      <c r="A2576">
        <v>10275</v>
      </c>
      <c r="B2576">
        <v>39</v>
      </c>
      <c r="C2576">
        <v>100</v>
      </c>
      <c r="D2576">
        <v>16</v>
      </c>
      <c r="E2576">
        <v>45564</v>
      </c>
      <c r="F2576" t="s">
        <v>1344</v>
      </c>
      <c r="G2576">
        <v>45</v>
      </c>
      <c r="H2576" t="s">
        <v>1363</v>
      </c>
      <c r="I2576" t="s">
        <v>1551</v>
      </c>
      <c r="J2576" t="s">
        <v>1467</v>
      </c>
      <c r="K2576" t="s">
        <v>1350</v>
      </c>
    </row>
    <row r="2577" spans="1:11" x14ac:dyDescent="0.35">
      <c r="A2577">
        <v>10284</v>
      </c>
      <c r="B2577">
        <v>45</v>
      </c>
      <c r="C2577">
        <v>100</v>
      </c>
      <c r="D2577">
        <v>8</v>
      </c>
      <c r="E2577">
        <v>45339</v>
      </c>
      <c r="F2577" t="s">
        <v>1344</v>
      </c>
      <c r="G2577">
        <v>61</v>
      </c>
      <c r="H2577" t="s">
        <v>1459</v>
      </c>
      <c r="I2577" t="s">
        <v>1551</v>
      </c>
      <c r="J2577" t="s">
        <v>1467</v>
      </c>
      <c r="K2577" t="s">
        <v>1350</v>
      </c>
    </row>
    <row r="2578" spans="1:11" x14ac:dyDescent="0.35">
      <c r="A2578">
        <v>10296</v>
      </c>
      <c r="B2578">
        <v>24</v>
      </c>
      <c r="C2578">
        <v>100</v>
      </c>
      <c r="D2578">
        <v>4</v>
      </c>
      <c r="E2578">
        <v>45164</v>
      </c>
      <c r="F2578" t="s">
        <v>1344</v>
      </c>
      <c r="G2578">
        <v>13</v>
      </c>
      <c r="H2578" t="s">
        <v>1469</v>
      </c>
      <c r="I2578" t="s">
        <v>1551</v>
      </c>
      <c r="J2578" t="s">
        <v>1467</v>
      </c>
      <c r="K2578" t="s">
        <v>1350</v>
      </c>
    </row>
    <row r="2579" spans="1:11" x14ac:dyDescent="0.35">
      <c r="A2579">
        <v>10308</v>
      </c>
      <c r="B2579">
        <v>35</v>
      </c>
      <c r="C2579">
        <v>88.75</v>
      </c>
      <c r="D2579">
        <v>14</v>
      </c>
      <c r="E2579">
        <v>45572</v>
      </c>
      <c r="F2579" t="s">
        <v>1344</v>
      </c>
      <c r="G2579">
        <v>55</v>
      </c>
      <c r="H2579" t="s">
        <v>1402</v>
      </c>
      <c r="I2579" t="s">
        <v>1551</v>
      </c>
      <c r="J2579" t="s">
        <v>1467</v>
      </c>
      <c r="K2579" t="s">
        <v>1350</v>
      </c>
    </row>
    <row r="2580" spans="1:11" x14ac:dyDescent="0.35">
      <c r="A2580">
        <v>10316</v>
      </c>
      <c r="B2580">
        <v>23</v>
      </c>
      <c r="C2580">
        <v>100</v>
      </c>
      <c r="D2580">
        <v>6</v>
      </c>
      <c r="E2580">
        <v>45217</v>
      </c>
      <c r="F2580" t="s">
        <v>1344</v>
      </c>
      <c r="G2580">
        <v>39</v>
      </c>
      <c r="H2580" t="s">
        <v>1417</v>
      </c>
      <c r="I2580" t="s">
        <v>1551</v>
      </c>
      <c r="J2580" t="s">
        <v>1467</v>
      </c>
      <c r="K2580" t="s">
        <v>1350</v>
      </c>
    </row>
    <row r="2581" spans="1:11" x14ac:dyDescent="0.35">
      <c r="A2581">
        <v>10328</v>
      </c>
      <c r="B2581">
        <v>37</v>
      </c>
      <c r="C2581">
        <v>100</v>
      </c>
      <c r="D2581">
        <v>10</v>
      </c>
      <c r="E2581">
        <v>45617</v>
      </c>
      <c r="F2581" t="s">
        <v>1344</v>
      </c>
      <c r="G2581">
        <v>69</v>
      </c>
      <c r="H2581" t="s">
        <v>1462</v>
      </c>
      <c r="I2581" t="s">
        <v>1551</v>
      </c>
      <c r="J2581" t="s">
        <v>1467</v>
      </c>
      <c r="K2581" t="s">
        <v>1350</v>
      </c>
    </row>
    <row r="2582" spans="1:11" x14ac:dyDescent="0.35">
      <c r="A2582">
        <v>10340</v>
      </c>
      <c r="B2582">
        <v>55</v>
      </c>
      <c r="C2582">
        <v>87.75</v>
      </c>
      <c r="D2582">
        <v>7</v>
      </c>
      <c r="E2582">
        <v>45984</v>
      </c>
      <c r="F2582" t="s">
        <v>1344</v>
      </c>
      <c r="G2582">
        <v>33</v>
      </c>
      <c r="H2582" t="s">
        <v>1411</v>
      </c>
      <c r="I2582" t="s">
        <v>1551</v>
      </c>
      <c r="J2582" t="s">
        <v>1467</v>
      </c>
      <c r="K2582" t="s">
        <v>1350</v>
      </c>
    </row>
    <row r="2583" spans="1:11" x14ac:dyDescent="0.35">
      <c r="A2583">
        <v>10352</v>
      </c>
      <c r="B2583">
        <v>49</v>
      </c>
      <c r="C2583">
        <v>100</v>
      </c>
      <c r="D2583">
        <v>2</v>
      </c>
      <c r="E2583">
        <v>45364</v>
      </c>
      <c r="F2583" t="s">
        <v>1344</v>
      </c>
      <c r="G2583">
        <v>10</v>
      </c>
      <c r="H2583" t="s">
        <v>1487</v>
      </c>
      <c r="I2583" t="s">
        <v>1551</v>
      </c>
      <c r="J2583" t="s">
        <v>1467</v>
      </c>
      <c r="K2583" t="s">
        <v>1346</v>
      </c>
    </row>
    <row r="2584" spans="1:11" x14ac:dyDescent="0.35">
      <c r="A2584">
        <v>10361</v>
      </c>
      <c r="B2584">
        <v>26</v>
      </c>
      <c r="C2584">
        <v>100</v>
      </c>
      <c r="D2584">
        <v>9</v>
      </c>
      <c r="E2584">
        <v>45103</v>
      </c>
      <c r="F2584" t="s">
        <v>1344</v>
      </c>
      <c r="G2584">
        <v>77</v>
      </c>
      <c r="H2584" t="s">
        <v>1370</v>
      </c>
      <c r="I2584" t="s">
        <v>1551</v>
      </c>
      <c r="J2584" t="s">
        <v>1467</v>
      </c>
      <c r="K2584" t="s">
        <v>1346</v>
      </c>
    </row>
    <row r="2585" spans="1:11" x14ac:dyDescent="0.35">
      <c r="A2585">
        <v>10375</v>
      </c>
      <c r="B2585">
        <v>33</v>
      </c>
      <c r="C2585">
        <v>100</v>
      </c>
      <c r="D2585">
        <v>1</v>
      </c>
      <c r="E2585">
        <v>45999</v>
      </c>
      <c r="F2585" t="s">
        <v>1344</v>
      </c>
      <c r="G2585">
        <v>45</v>
      </c>
      <c r="H2585" t="s">
        <v>1363</v>
      </c>
      <c r="I2585" t="s">
        <v>1551</v>
      </c>
      <c r="J2585" t="s">
        <v>1467</v>
      </c>
      <c r="K2585" t="s">
        <v>1346</v>
      </c>
    </row>
    <row r="2586" spans="1:11" x14ac:dyDescent="0.35">
      <c r="A2586">
        <v>10386</v>
      </c>
      <c r="B2586">
        <v>37</v>
      </c>
      <c r="C2586">
        <v>83.84</v>
      </c>
      <c r="D2586">
        <v>14</v>
      </c>
      <c r="E2586">
        <v>45414</v>
      </c>
      <c r="F2586" t="s">
        <v>1423</v>
      </c>
      <c r="G2586">
        <v>34</v>
      </c>
      <c r="H2586" t="s">
        <v>1374</v>
      </c>
      <c r="I2586" t="s">
        <v>1551</v>
      </c>
      <c r="J2586" t="s">
        <v>1467</v>
      </c>
      <c r="K2586" t="s">
        <v>1346</v>
      </c>
    </row>
    <row r="2587" spans="1:11" x14ac:dyDescent="0.35">
      <c r="A2587">
        <v>10398</v>
      </c>
      <c r="B2587">
        <v>22</v>
      </c>
      <c r="C2587">
        <v>86.76</v>
      </c>
      <c r="D2587">
        <v>8</v>
      </c>
      <c r="E2587">
        <v>45305</v>
      </c>
      <c r="F2587" t="s">
        <v>1344</v>
      </c>
      <c r="G2587">
        <v>68</v>
      </c>
      <c r="H2587" t="s">
        <v>1349</v>
      </c>
      <c r="I2587" t="s">
        <v>1551</v>
      </c>
      <c r="J2587" t="s">
        <v>1467</v>
      </c>
      <c r="K2587" t="s">
        <v>1350</v>
      </c>
    </row>
    <row r="2588" spans="1:11" x14ac:dyDescent="0.35">
      <c r="A2588">
        <v>10401</v>
      </c>
      <c r="B2588">
        <v>85</v>
      </c>
      <c r="C2588">
        <v>88.75</v>
      </c>
      <c r="D2588">
        <v>10</v>
      </c>
      <c r="E2588">
        <v>45812</v>
      </c>
      <c r="F2588" t="s">
        <v>1420</v>
      </c>
      <c r="G2588">
        <v>82</v>
      </c>
      <c r="H2588" t="s">
        <v>1361</v>
      </c>
      <c r="I2588" t="s">
        <v>1551</v>
      </c>
      <c r="J2588" t="s">
        <v>1467</v>
      </c>
      <c r="K2588" t="s">
        <v>1350</v>
      </c>
    </row>
    <row r="2589" spans="1:11" x14ac:dyDescent="0.35">
      <c r="A2589">
        <v>10416</v>
      </c>
      <c r="B2589">
        <v>22</v>
      </c>
      <c r="C2589">
        <v>100</v>
      </c>
      <c r="D2589">
        <v>11</v>
      </c>
      <c r="E2589">
        <v>45355</v>
      </c>
      <c r="F2589" t="s">
        <v>1344</v>
      </c>
      <c r="G2589">
        <v>47</v>
      </c>
      <c r="H2589" t="s">
        <v>1432</v>
      </c>
      <c r="I2589" t="s">
        <v>1551</v>
      </c>
      <c r="J2589" t="s">
        <v>1467</v>
      </c>
      <c r="K2589" t="s">
        <v>1350</v>
      </c>
    </row>
    <row r="2590" spans="1:11" x14ac:dyDescent="0.35">
      <c r="A2590">
        <v>10105</v>
      </c>
      <c r="B2590">
        <v>31</v>
      </c>
      <c r="C2590">
        <v>65.77</v>
      </c>
      <c r="D2590">
        <v>3</v>
      </c>
      <c r="E2590">
        <v>45054</v>
      </c>
      <c r="F2590" t="s">
        <v>1344</v>
      </c>
      <c r="G2590">
        <v>28</v>
      </c>
      <c r="H2590" t="s">
        <v>1405</v>
      </c>
      <c r="I2590" t="s">
        <v>1552</v>
      </c>
      <c r="J2590" t="s">
        <v>1486</v>
      </c>
      <c r="K2590" t="s">
        <v>1368</v>
      </c>
    </row>
    <row r="2591" spans="1:11" x14ac:dyDescent="0.35">
      <c r="A2591">
        <v>10119</v>
      </c>
      <c r="B2591">
        <v>38</v>
      </c>
      <c r="C2591">
        <v>65.77</v>
      </c>
      <c r="D2591">
        <v>12</v>
      </c>
      <c r="E2591">
        <v>45008</v>
      </c>
      <c r="F2591" t="s">
        <v>1344</v>
      </c>
      <c r="G2591">
        <v>72</v>
      </c>
      <c r="H2591" t="s">
        <v>1369</v>
      </c>
      <c r="I2591" t="s">
        <v>1552</v>
      </c>
      <c r="J2591" t="s">
        <v>1486</v>
      </c>
      <c r="K2591" t="s">
        <v>1350</v>
      </c>
    </row>
    <row r="2592" spans="1:11" x14ac:dyDescent="0.35">
      <c r="A2592">
        <v>10129</v>
      </c>
      <c r="B2592">
        <v>45</v>
      </c>
      <c r="C2592">
        <v>85.29</v>
      </c>
      <c r="D2592">
        <v>3</v>
      </c>
      <c r="E2592">
        <v>45463</v>
      </c>
      <c r="F2592" t="s">
        <v>1344</v>
      </c>
      <c r="G2592">
        <v>78</v>
      </c>
      <c r="H2592" t="s">
        <v>1406</v>
      </c>
      <c r="I2592" t="s">
        <v>1552</v>
      </c>
      <c r="J2592" t="s">
        <v>1486</v>
      </c>
      <c r="K2592" t="s">
        <v>1350</v>
      </c>
    </row>
    <row r="2593" spans="1:11" x14ac:dyDescent="0.35">
      <c r="A2593">
        <v>10143</v>
      </c>
      <c r="B2593">
        <v>31</v>
      </c>
      <c r="C2593">
        <v>85.29</v>
      </c>
      <c r="D2593">
        <v>16</v>
      </c>
      <c r="E2593">
        <v>45838</v>
      </c>
      <c r="F2593" t="s">
        <v>1344</v>
      </c>
      <c r="G2593">
        <v>56</v>
      </c>
      <c r="H2593" t="s">
        <v>1407</v>
      </c>
      <c r="I2593" t="s">
        <v>1552</v>
      </c>
      <c r="J2593" t="s">
        <v>1486</v>
      </c>
      <c r="K2593" t="s">
        <v>1350</v>
      </c>
    </row>
    <row r="2594" spans="1:11" x14ac:dyDescent="0.35">
      <c r="A2594">
        <v>10154</v>
      </c>
      <c r="B2594">
        <v>36</v>
      </c>
      <c r="C2594">
        <v>64.33</v>
      </c>
      <c r="D2594">
        <v>1</v>
      </c>
      <c r="E2594">
        <v>45808</v>
      </c>
      <c r="F2594" t="s">
        <v>1344</v>
      </c>
      <c r="G2594">
        <v>15</v>
      </c>
      <c r="H2594" t="s">
        <v>1448</v>
      </c>
      <c r="I2594" t="s">
        <v>1552</v>
      </c>
      <c r="J2594" t="s">
        <v>1486</v>
      </c>
      <c r="K2594" t="s">
        <v>1346</v>
      </c>
    </row>
    <row r="2595" spans="1:11" x14ac:dyDescent="0.35">
      <c r="A2595">
        <v>10167</v>
      </c>
      <c r="B2595">
        <v>46</v>
      </c>
      <c r="C2595">
        <v>70.11</v>
      </c>
      <c r="D2595">
        <v>10</v>
      </c>
      <c r="E2595">
        <v>45164</v>
      </c>
      <c r="F2595" t="s">
        <v>1408</v>
      </c>
      <c r="G2595">
        <v>74</v>
      </c>
      <c r="H2595" t="s">
        <v>1390</v>
      </c>
      <c r="I2595" t="s">
        <v>1552</v>
      </c>
      <c r="J2595" t="s">
        <v>1486</v>
      </c>
      <c r="K2595" t="s">
        <v>1350</v>
      </c>
    </row>
    <row r="2596" spans="1:11" x14ac:dyDescent="0.35">
      <c r="A2596">
        <v>10177</v>
      </c>
      <c r="B2596">
        <v>32</v>
      </c>
      <c r="C2596">
        <v>76.62</v>
      </c>
      <c r="D2596">
        <v>1</v>
      </c>
      <c r="E2596">
        <v>45541</v>
      </c>
      <c r="F2596" t="s">
        <v>1344</v>
      </c>
      <c r="G2596">
        <v>16</v>
      </c>
      <c r="H2596" t="s">
        <v>1439</v>
      </c>
      <c r="I2596" t="s">
        <v>1552</v>
      </c>
      <c r="J2596" t="s">
        <v>1486</v>
      </c>
      <c r="K2596" t="s">
        <v>1350</v>
      </c>
    </row>
    <row r="2597" spans="1:11" x14ac:dyDescent="0.35">
      <c r="A2597">
        <v>10185</v>
      </c>
      <c r="B2597">
        <v>39</v>
      </c>
      <c r="C2597">
        <v>57.82</v>
      </c>
      <c r="D2597">
        <v>1</v>
      </c>
      <c r="E2597">
        <v>45684</v>
      </c>
      <c r="F2597" t="s">
        <v>1344</v>
      </c>
      <c r="G2597">
        <v>56</v>
      </c>
      <c r="H2597" t="s">
        <v>1407</v>
      </c>
      <c r="I2597" t="s">
        <v>1552</v>
      </c>
      <c r="J2597" t="s">
        <v>1486</v>
      </c>
      <c r="K2597" t="s">
        <v>1350</v>
      </c>
    </row>
    <row r="2598" spans="1:11" x14ac:dyDescent="0.35">
      <c r="A2598">
        <v>10197</v>
      </c>
      <c r="B2598">
        <v>50</v>
      </c>
      <c r="C2598">
        <v>78.790000000000006</v>
      </c>
      <c r="D2598">
        <v>7</v>
      </c>
      <c r="E2598">
        <v>45246</v>
      </c>
      <c r="F2598" t="s">
        <v>1344</v>
      </c>
      <c r="G2598">
        <v>33</v>
      </c>
      <c r="H2598" t="s">
        <v>1411</v>
      </c>
      <c r="I2598" t="s">
        <v>1552</v>
      </c>
      <c r="J2598" t="s">
        <v>1486</v>
      </c>
      <c r="K2598" t="s">
        <v>1350</v>
      </c>
    </row>
    <row r="2599" spans="1:11" x14ac:dyDescent="0.35">
      <c r="A2599">
        <v>10208</v>
      </c>
      <c r="B2599">
        <v>46</v>
      </c>
      <c r="C2599">
        <v>74.45</v>
      </c>
      <c r="D2599">
        <v>1</v>
      </c>
      <c r="E2599">
        <v>45958</v>
      </c>
      <c r="F2599" t="s">
        <v>1344</v>
      </c>
      <c r="G2599">
        <v>73</v>
      </c>
      <c r="H2599" t="s">
        <v>1383</v>
      </c>
      <c r="I2599" t="s">
        <v>1552</v>
      </c>
      <c r="J2599" t="s">
        <v>1486</v>
      </c>
      <c r="K2599" t="s">
        <v>1368</v>
      </c>
    </row>
    <row r="2600" spans="1:11" x14ac:dyDescent="0.35">
      <c r="A2600">
        <v>10222</v>
      </c>
      <c r="B2600">
        <v>36</v>
      </c>
      <c r="C2600">
        <v>80.95</v>
      </c>
      <c r="D2600">
        <v>13</v>
      </c>
      <c r="E2600">
        <v>45165</v>
      </c>
      <c r="F2600" t="s">
        <v>1344</v>
      </c>
      <c r="G2600">
        <v>22</v>
      </c>
      <c r="H2600" t="s">
        <v>1413</v>
      </c>
      <c r="I2600" t="s">
        <v>1552</v>
      </c>
      <c r="J2600" t="s">
        <v>1486</v>
      </c>
      <c r="K2600" t="s">
        <v>1350</v>
      </c>
    </row>
    <row r="2601" spans="1:11" x14ac:dyDescent="0.35">
      <c r="A2601">
        <v>10233</v>
      </c>
      <c r="B2601">
        <v>29</v>
      </c>
      <c r="C2601">
        <v>82.4</v>
      </c>
      <c r="D2601">
        <v>1</v>
      </c>
      <c r="E2601">
        <v>45329</v>
      </c>
      <c r="F2601" t="s">
        <v>1344</v>
      </c>
      <c r="G2601">
        <v>82</v>
      </c>
      <c r="H2601" t="s">
        <v>1361</v>
      </c>
      <c r="I2601" t="s">
        <v>1552</v>
      </c>
      <c r="J2601" t="s">
        <v>1486</v>
      </c>
      <c r="K2601" t="s">
        <v>1350</v>
      </c>
    </row>
    <row r="2602" spans="1:11" x14ac:dyDescent="0.35">
      <c r="A2602">
        <v>10248</v>
      </c>
      <c r="B2602">
        <v>32</v>
      </c>
      <c r="C2602">
        <v>75.89</v>
      </c>
      <c r="D2602">
        <v>4</v>
      </c>
      <c r="E2602">
        <v>45023</v>
      </c>
      <c r="F2602" t="s">
        <v>1408</v>
      </c>
      <c r="G2602">
        <v>46</v>
      </c>
      <c r="H2602" t="s">
        <v>1347</v>
      </c>
      <c r="I2602" t="s">
        <v>1552</v>
      </c>
      <c r="J2602" t="s">
        <v>1486</v>
      </c>
      <c r="K2602" t="s">
        <v>1346</v>
      </c>
    </row>
    <row r="2603" spans="1:11" x14ac:dyDescent="0.35">
      <c r="A2603">
        <v>10261</v>
      </c>
      <c r="B2603">
        <v>44</v>
      </c>
      <c r="C2603">
        <v>68.67</v>
      </c>
      <c r="D2603">
        <v>2</v>
      </c>
      <c r="E2603">
        <v>45524</v>
      </c>
      <c r="F2603" t="s">
        <v>1344</v>
      </c>
      <c r="G2603">
        <v>67</v>
      </c>
      <c r="H2603" t="s">
        <v>1396</v>
      </c>
      <c r="I2603" t="s">
        <v>1552</v>
      </c>
      <c r="J2603" t="s">
        <v>1486</v>
      </c>
      <c r="K2603" t="s">
        <v>1350</v>
      </c>
    </row>
    <row r="2604" spans="1:11" x14ac:dyDescent="0.35">
      <c r="A2604">
        <v>10273</v>
      </c>
      <c r="B2604">
        <v>42</v>
      </c>
      <c r="C2604">
        <v>62.16</v>
      </c>
      <c r="D2604">
        <v>5</v>
      </c>
      <c r="E2604">
        <v>45295</v>
      </c>
      <c r="F2604" t="s">
        <v>1344</v>
      </c>
      <c r="G2604">
        <v>66</v>
      </c>
      <c r="H2604" t="s">
        <v>1414</v>
      </c>
      <c r="I2604" t="s">
        <v>1552</v>
      </c>
      <c r="J2604" t="s">
        <v>1486</v>
      </c>
      <c r="K2604" t="s">
        <v>1350</v>
      </c>
    </row>
    <row r="2605" spans="1:11" x14ac:dyDescent="0.35">
      <c r="A2605">
        <v>10283</v>
      </c>
      <c r="B2605">
        <v>47</v>
      </c>
      <c r="C2605">
        <v>65.77</v>
      </c>
      <c r="D2605">
        <v>7</v>
      </c>
      <c r="E2605">
        <v>45953</v>
      </c>
      <c r="F2605" t="s">
        <v>1344</v>
      </c>
      <c r="G2605">
        <v>70</v>
      </c>
      <c r="H2605" t="s">
        <v>1415</v>
      </c>
      <c r="I2605" t="s">
        <v>1552</v>
      </c>
      <c r="J2605" t="s">
        <v>1486</v>
      </c>
      <c r="K2605" t="s">
        <v>1346</v>
      </c>
    </row>
    <row r="2606" spans="1:11" x14ac:dyDescent="0.35">
      <c r="A2606">
        <v>10295</v>
      </c>
      <c r="B2606">
        <v>44</v>
      </c>
      <c r="C2606">
        <v>58.55</v>
      </c>
      <c r="D2606">
        <v>2</v>
      </c>
      <c r="E2606">
        <v>45549</v>
      </c>
      <c r="F2606" t="s">
        <v>1344</v>
      </c>
      <c r="G2606">
        <v>38</v>
      </c>
      <c r="H2606" t="s">
        <v>1416</v>
      </c>
      <c r="I2606" t="s">
        <v>1552</v>
      </c>
      <c r="J2606" t="s">
        <v>1486</v>
      </c>
      <c r="K2606" t="s">
        <v>1350</v>
      </c>
    </row>
    <row r="2607" spans="1:11" x14ac:dyDescent="0.35">
      <c r="A2607">
        <v>10306</v>
      </c>
      <c r="B2607">
        <v>43</v>
      </c>
      <c r="C2607">
        <v>75.17</v>
      </c>
      <c r="D2607">
        <v>1</v>
      </c>
      <c r="E2607">
        <v>45701</v>
      </c>
      <c r="F2607" t="s">
        <v>1344</v>
      </c>
      <c r="G2607">
        <v>11</v>
      </c>
      <c r="H2607" t="s">
        <v>1440</v>
      </c>
      <c r="I2607" t="s">
        <v>1552</v>
      </c>
      <c r="J2607" t="s">
        <v>1486</v>
      </c>
      <c r="K2607" t="s">
        <v>1350</v>
      </c>
    </row>
    <row r="2608" spans="1:11" x14ac:dyDescent="0.35">
      <c r="A2608">
        <v>10316</v>
      </c>
      <c r="B2608">
        <v>48</v>
      </c>
      <c r="C2608">
        <v>74.45</v>
      </c>
      <c r="D2608">
        <v>18</v>
      </c>
      <c r="E2608">
        <v>45856</v>
      </c>
      <c r="F2608" t="s">
        <v>1344</v>
      </c>
      <c r="G2608">
        <v>39</v>
      </c>
      <c r="H2608" t="s">
        <v>1417</v>
      </c>
      <c r="I2608" t="s">
        <v>1552</v>
      </c>
      <c r="J2608" t="s">
        <v>1486</v>
      </c>
      <c r="K2608" t="s">
        <v>1350</v>
      </c>
    </row>
    <row r="2609" spans="1:11" x14ac:dyDescent="0.35">
      <c r="A2609">
        <v>10327</v>
      </c>
      <c r="B2609">
        <v>21</v>
      </c>
      <c r="C2609">
        <v>96.31</v>
      </c>
      <c r="D2609">
        <v>1</v>
      </c>
      <c r="E2609">
        <v>45978</v>
      </c>
      <c r="F2609" t="s">
        <v>1423</v>
      </c>
      <c r="G2609">
        <v>28</v>
      </c>
      <c r="H2609" t="s">
        <v>1405</v>
      </c>
      <c r="I2609" t="s">
        <v>1552</v>
      </c>
      <c r="J2609" t="s">
        <v>1486</v>
      </c>
      <c r="K2609" t="s">
        <v>1346</v>
      </c>
    </row>
    <row r="2610" spans="1:11" x14ac:dyDescent="0.35">
      <c r="A2610">
        <v>10339</v>
      </c>
      <c r="B2610">
        <v>50</v>
      </c>
      <c r="C2610">
        <v>74.349999999999994</v>
      </c>
      <c r="D2610">
        <v>9</v>
      </c>
      <c r="E2610">
        <v>45133</v>
      </c>
      <c r="F2610" t="s">
        <v>1344</v>
      </c>
      <c r="G2610">
        <v>84</v>
      </c>
      <c r="H2610" t="s">
        <v>1388</v>
      </c>
      <c r="I2610" t="s">
        <v>1552</v>
      </c>
      <c r="J2610" t="s">
        <v>1486</v>
      </c>
      <c r="K2610" t="s">
        <v>1346</v>
      </c>
    </row>
    <row r="2611" spans="1:11" x14ac:dyDescent="0.35">
      <c r="A2611">
        <v>10350</v>
      </c>
      <c r="B2611">
        <v>29</v>
      </c>
      <c r="C2611">
        <v>75.349999999999994</v>
      </c>
      <c r="D2611">
        <v>12</v>
      </c>
      <c r="E2611">
        <v>45780</v>
      </c>
      <c r="F2611" t="s">
        <v>1344</v>
      </c>
      <c r="G2611">
        <v>34</v>
      </c>
      <c r="H2611" t="s">
        <v>1374</v>
      </c>
      <c r="I2611" t="s">
        <v>1552</v>
      </c>
      <c r="J2611" t="s">
        <v>1486</v>
      </c>
      <c r="K2611" t="s">
        <v>1346</v>
      </c>
    </row>
    <row r="2612" spans="1:11" x14ac:dyDescent="0.35">
      <c r="A2612">
        <v>10373</v>
      </c>
      <c r="B2612">
        <v>41</v>
      </c>
      <c r="C2612">
        <v>70.33</v>
      </c>
      <c r="D2612">
        <v>16</v>
      </c>
      <c r="E2612">
        <v>45303</v>
      </c>
      <c r="F2612" t="s">
        <v>1344</v>
      </c>
      <c r="G2612">
        <v>65</v>
      </c>
      <c r="H2612" t="s">
        <v>1418</v>
      </c>
      <c r="I2612" t="s">
        <v>1552</v>
      </c>
      <c r="J2612" t="s">
        <v>1486</v>
      </c>
      <c r="K2612" t="s">
        <v>1350</v>
      </c>
    </row>
    <row r="2613" spans="1:11" x14ac:dyDescent="0.35">
      <c r="A2613">
        <v>10386</v>
      </c>
      <c r="B2613">
        <v>37</v>
      </c>
      <c r="C2613">
        <v>100</v>
      </c>
      <c r="D2613">
        <v>10</v>
      </c>
      <c r="E2613">
        <v>45049</v>
      </c>
      <c r="F2613" t="s">
        <v>1423</v>
      </c>
      <c r="G2613">
        <v>34</v>
      </c>
      <c r="H2613" t="s">
        <v>1374</v>
      </c>
      <c r="I2613" t="s">
        <v>1552</v>
      </c>
      <c r="J2613" t="s">
        <v>1486</v>
      </c>
      <c r="K2613" t="s">
        <v>1346</v>
      </c>
    </row>
    <row r="2614" spans="1:11" x14ac:dyDescent="0.35">
      <c r="A2614">
        <v>10397</v>
      </c>
      <c r="B2614">
        <v>22</v>
      </c>
      <c r="C2614">
        <v>66.5</v>
      </c>
      <c r="D2614">
        <v>4</v>
      </c>
      <c r="E2614">
        <v>45569</v>
      </c>
      <c r="F2614" t="s">
        <v>1344</v>
      </c>
      <c r="G2614">
        <v>1</v>
      </c>
      <c r="H2614" t="s">
        <v>1409</v>
      </c>
      <c r="I2614" t="s">
        <v>1552</v>
      </c>
      <c r="J2614" t="s">
        <v>1486</v>
      </c>
      <c r="K2614" t="s">
        <v>1346</v>
      </c>
    </row>
    <row r="2615" spans="1:11" x14ac:dyDescent="0.35">
      <c r="A2615">
        <v>10414</v>
      </c>
      <c r="B2615">
        <v>31</v>
      </c>
      <c r="C2615">
        <v>75.89</v>
      </c>
      <c r="D2615">
        <v>4</v>
      </c>
      <c r="E2615">
        <v>45331</v>
      </c>
      <c r="F2615" t="s">
        <v>1420</v>
      </c>
      <c r="G2615">
        <v>38</v>
      </c>
      <c r="H2615" t="s">
        <v>1416</v>
      </c>
      <c r="I2615" t="s">
        <v>1552</v>
      </c>
      <c r="J2615" t="s">
        <v>1486</v>
      </c>
      <c r="K2615" t="s">
        <v>1346</v>
      </c>
    </row>
    <row r="2616" spans="1:11" x14ac:dyDescent="0.35">
      <c r="A2616">
        <v>10103</v>
      </c>
      <c r="B2616">
        <v>42</v>
      </c>
      <c r="C2616">
        <v>100</v>
      </c>
      <c r="D2616">
        <v>6</v>
      </c>
      <c r="E2616">
        <v>44995</v>
      </c>
      <c r="F2616" t="s">
        <v>1344</v>
      </c>
      <c r="G2616">
        <v>12</v>
      </c>
      <c r="H2616" t="s">
        <v>1366</v>
      </c>
      <c r="I2616" t="s">
        <v>1553</v>
      </c>
      <c r="J2616" t="s">
        <v>1376</v>
      </c>
      <c r="K2616" t="s">
        <v>1350</v>
      </c>
    </row>
    <row r="2617" spans="1:11" x14ac:dyDescent="0.35">
      <c r="A2617">
        <v>10114</v>
      </c>
      <c r="B2617">
        <v>42</v>
      </c>
      <c r="C2617">
        <v>100</v>
      </c>
      <c r="D2617">
        <v>10</v>
      </c>
      <c r="E2617">
        <v>45048</v>
      </c>
      <c r="F2617" t="s">
        <v>1344</v>
      </c>
      <c r="G2617">
        <v>44</v>
      </c>
      <c r="H2617" t="s">
        <v>1422</v>
      </c>
      <c r="I2617" t="s">
        <v>1553</v>
      </c>
      <c r="J2617" t="s">
        <v>1376</v>
      </c>
      <c r="K2617" t="s">
        <v>1350</v>
      </c>
    </row>
    <row r="2618" spans="1:11" x14ac:dyDescent="0.35">
      <c r="A2618">
        <v>10126</v>
      </c>
      <c r="B2618">
        <v>45</v>
      </c>
      <c r="C2618">
        <v>100</v>
      </c>
      <c r="D2618">
        <v>6</v>
      </c>
      <c r="E2618">
        <v>45407</v>
      </c>
      <c r="F2618" t="s">
        <v>1344</v>
      </c>
      <c r="G2618">
        <v>25</v>
      </c>
      <c r="H2618" t="s">
        <v>1378</v>
      </c>
      <c r="I2618" t="s">
        <v>1553</v>
      </c>
      <c r="J2618" t="s">
        <v>1376</v>
      </c>
      <c r="K2618" t="s">
        <v>1368</v>
      </c>
    </row>
    <row r="2619" spans="1:11" x14ac:dyDescent="0.35">
      <c r="A2619">
        <v>10140</v>
      </c>
      <c r="B2619">
        <v>36</v>
      </c>
      <c r="C2619">
        <v>100</v>
      </c>
      <c r="D2619">
        <v>6</v>
      </c>
      <c r="E2619">
        <v>45917</v>
      </c>
      <c r="F2619" t="s">
        <v>1344</v>
      </c>
      <c r="G2619">
        <v>81</v>
      </c>
      <c r="H2619" t="s">
        <v>1354</v>
      </c>
      <c r="I2619" t="s">
        <v>1553</v>
      </c>
      <c r="J2619" t="s">
        <v>1376</v>
      </c>
      <c r="K2619" t="s">
        <v>1368</v>
      </c>
    </row>
    <row r="2620" spans="1:11" x14ac:dyDescent="0.35">
      <c r="A2620">
        <v>10150</v>
      </c>
      <c r="B2620">
        <v>20</v>
      </c>
      <c r="C2620">
        <v>100</v>
      </c>
      <c r="D2620">
        <v>3</v>
      </c>
      <c r="E2620">
        <v>45534</v>
      </c>
      <c r="F2620" t="s">
        <v>1344</v>
      </c>
      <c r="G2620">
        <v>32</v>
      </c>
      <c r="H2620" t="s">
        <v>1379</v>
      </c>
      <c r="I2620" t="s">
        <v>1553</v>
      </c>
      <c r="J2620" t="s">
        <v>1376</v>
      </c>
      <c r="K2620" t="s">
        <v>1368</v>
      </c>
    </row>
    <row r="2621" spans="1:11" x14ac:dyDescent="0.35">
      <c r="A2621">
        <v>10164</v>
      </c>
      <c r="B2621">
        <v>39</v>
      </c>
      <c r="C2621">
        <v>81.93</v>
      </c>
      <c r="D2621">
        <v>4</v>
      </c>
      <c r="E2621">
        <v>45617</v>
      </c>
      <c r="F2621" t="s">
        <v>1423</v>
      </c>
      <c r="G2621">
        <v>53</v>
      </c>
      <c r="H2621" t="s">
        <v>1424</v>
      </c>
      <c r="I2621" t="s">
        <v>1553</v>
      </c>
      <c r="J2621" t="s">
        <v>1376</v>
      </c>
      <c r="K2621" t="s">
        <v>1350</v>
      </c>
    </row>
    <row r="2622" spans="1:11" x14ac:dyDescent="0.35">
      <c r="A2622">
        <v>10175</v>
      </c>
      <c r="B2622">
        <v>42</v>
      </c>
      <c r="C2622">
        <v>85.98</v>
      </c>
      <c r="D2622">
        <v>11</v>
      </c>
      <c r="E2622">
        <v>45577</v>
      </c>
      <c r="F2622" t="s">
        <v>1344</v>
      </c>
      <c r="G2622">
        <v>78</v>
      </c>
      <c r="H2622" t="s">
        <v>1406</v>
      </c>
      <c r="I2622" t="s">
        <v>1553</v>
      </c>
      <c r="J2622" t="s">
        <v>1376</v>
      </c>
      <c r="K2622" t="s">
        <v>1350</v>
      </c>
    </row>
    <row r="2623" spans="1:11" x14ac:dyDescent="0.35">
      <c r="A2623">
        <v>10183</v>
      </c>
      <c r="B2623">
        <v>23</v>
      </c>
      <c r="C2623">
        <v>86.99</v>
      </c>
      <c r="D2623">
        <v>3</v>
      </c>
      <c r="E2623">
        <v>45003</v>
      </c>
      <c r="F2623" t="s">
        <v>1344</v>
      </c>
      <c r="G2623">
        <v>19</v>
      </c>
      <c r="H2623" t="s">
        <v>1382</v>
      </c>
      <c r="I2623" t="s">
        <v>1553</v>
      </c>
      <c r="J2623" t="s">
        <v>1376</v>
      </c>
      <c r="K2623" t="s">
        <v>1350</v>
      </c>
    </row>
    <row r="2624" spans="1:11" x14ac:dyDescent="0.35">
      <c r="A2624">
        <v>10194</v>
      </c>
      <c r="B2624">
        <v>26</v>
      </c>
      <c r="C2624">
        <v>89.01</v>
      </c>
      <c r="D2624">
        <v>6</v>
      </c>
      <c r="E2624">
        <v>45179</v>
      </c>
      <c r="F2624" t="s">
        <v>1344</v>
      </c>
      <c r="G2624">
        <v>73</v>
      </c>
      <c r="H2624" t="s">
        <v>1383</v>
      </c>
      <c r="I2624" t="s">
        <v>1553</v>
      </c>
      <c r="J2624" t="s">
        <v>1376</v>
      </c>
      <c r="K2624" t="s">
        <v>1368</v>
      </c>
    </row>
    <row r="2625" spans="1:11" x14ac:dyDescent="0.35">
      <c r="A2625">
        <v>10206</v>
      </c>
      <c r="B2625">
        <v>33</v>
      </c>
      <c r="C2625">
        <v>100</v>
      </c>
      <c r="D2625">
        <v>1</v>
      </c>
      <c r="E2625">
        <v>45178</v>
      </c>
      <c r="F2625" t="s">
        <v>1344</v>
      </c>
      <c r="G2625">
        <v>18</v>
      </c>
      <c r="H2625" t="s">
        <v>1384</v>
      </c>
      <c r="I2625" t="s">
        <v>1553</v>
      </c>
      <c r="J2625" t="s">
        <v>1376</v>
      </c>
      <c r="K2625" t="s">
        <v>1368</v>
      </c>
    </row>
    <row r="2626" spans="1:11" x14ac:dyDescent="0.35">
      <c r="A2626">
        <v>10217</v>
      </c>
      <c r="B2626">
        <v>31</v>
      </c>
      <c r="C2626">
        <v>88</v>
      </c>
      <c r="D2626">
        <v>6</v>
      </c>
      <c r="E2626">
        <v>45401</v>
      </c>
      <c r="F2626" t="s">
        <v>1344</v>
      </c>
      <c r="G2626">
        <v>40</v>
      </c>
      <c r="H2626" t="s">
        <v>1426</v>
      </c>
      <c r="I2626" t="s">
        <v>1553</v>
      </c>
      <c r="J2626" t="s">
        <v>1376</v>
      </c>
      <c r="K2626" t="s">
        <v>1368</v>
      </c>
    </row>
    <row r="2627" spans="1:11" x14ac:dyDescent="0.35">
      <c r="A2627">
        <v>10229</v>
      </c>
      <c r="B2627">
        <v>50</v>
      </c>
      <c r="C2627">
        <v>100</v>
      </c>
      <c r="D2627">
        <v>11</v>
      </c>
      <c r="E2627">
        <v>45439</v>
      </c>
      <c r="F2627" t="s">
        <v>1344</v>
      </c>
      <c r="G2627">
        <v>57</v>
      </c>
      <c r="H2627" t="s">
        <v>1392</v>
      </c>
      <c r="I2627" t="s">
        <v>1553</v>
      </c>
      <c r="J2627" t="s">
        <v>1376</v>
      </c>
      <c r="K2627" t="s">
        <v>1350</v>
      </c>
    </row>
    <row r="2628" spans="1:11" x14ac:dyDescent="0.35">
      <c r="A2628">
        <v>10245</v>
      </c>
      <c r="B2628">
        <v>44</v>
      </c>
      <c r="C2628">
        <v>100</v>
      </c>
      <c r="D2628">
        <v>4</v>
      </c>
      <c r="E2628">
        <v>45570</v>
      </c>
      <c r="F2628" t="s">
        <v>1344</v>
      </c>
      <c r="G2628">
        <v>80</v>
      </c>
      <c r="H2628" t="s">
        <v>1387</v>
      </c>
      <c r="I2628" t="s">
        <v>1553</v>
      </c>
      <c r="J2628" t="s">
        <v>1376</v>
      </c>
      <c r="K2628" t="s">
        <v>1350</v>
      </c>
    </row>
    <row r="2629" spans="1:11" x14ac:dyDescent="0.35">
      <c r="A2629">
        <v>10258</v>
      </c>
      <c r="B2629">
        <v>45</v>
      </c>
      <c r="C2629">
        <v>80.92</v>
      </c>
      <c r="D2629">
        <v>1</v>
      </c>
      <c r="E2629">
        <v>45394</v>
      </c>
      <c r="F2629" t="s">
        <v>1344</v>
      </c>
      <c r="G2629">
        <v>84</v>
      </c>
      <c r="H2629" t="s">
        <v>1388</v>
      </c>
      <c r="I2629" t="s">
        <v>1553</v>
      </c>
      <c r="J2629" t="s">
        <v>1376</v>
      </c>
      <c r="K2629" t="s">
        <v>1368</v>
      </c>
    </row>
    <row r="2630" spans="1:11" x14ac:dyDescent="0.35">
      <c r="A2630">
        <v>10270</v>
      </c>
      <c r="B2630">
        <v>46</v>
      </c>
      <c r="C2630">
        <v>88</v>
      </c>
      <c r="D2630">
        <v>4</v>
      </c>
      <c r="E2630">
        <v>45073</v>
      </c>
      <c r="F2630" t="s">
        <v>1344</v>
      </c>
      <c r="G2630">
        <v>77</v>
      </c>
      <c r="H2630" t="s">
        <v>1370</v>
      </c>
      <c r="I2630" t="s">
        <v>1553</v>
      </c>
      <c r="J2630" t="s">
        <v>1376</v>
      </c>
      <c r="K2630" t="s">
        <v>1350</v>
      </c>
    </row>
    <row r="2631" spans="1:11" x14ac:dyDescent="0.35">
      <c r="A2631">
        <v>10281</v>
      </c>
      <c r="B2631">
        <v>27</v>
      </c>
      <c r="C2631">
        <v>85.98</v>
      </c>
      <c r="D2631">
        <v>11</v>
      </c>
      <c r="E2631">
        <v>45517</v>
      </c>
      <c r="F2631" t="s">
        <v>1344</v>
      </c>
      <c r="G2631">
        <v>29</v>
      </c>
      <c r="H2631" t="s">
        <v>1367</v>
      </c>
      <c r="I2631" t="s">
        <v>1553</v>
      </c>
      <c r="J2631" t="s">
        <v>1376</v>
      </c>
      <c r="K2631" t="s">
        <v>1368</v>
      </c>
    </row>
    <row r="2632" spans="1:11" x14ac:dyDescent="0.35">
      <c r="A2632">
        <v>10291</v>
      </c>
      <c r="B2632">
        <v>28</v>
      </c>
      <c r="C2632">
        <v>100</v>
      </c>
      <c r="D2632">
        <v>6</v>
      </c>
      <c r="E2632">
        <v>45186</v>
      </c>
      <c r="F2632" t="s">
        <v>1344</v>
      </c>
      <c r="G2632">
        <v>74</v>
      </c>
      <c r="H2632" t="s">
        <v>1390</v>
      </c>
      <c r="I2632" t="s">
        <v>1553</v>
      </c>
      <c r="J2632" t="s">
        <v>1376</v>
      </c>
      <c r="K2632" t="s">
        <v>1368</v>
      </c>
    </row>
    <row r="2633" spans="1:11" x14ac:dyDescent="0.35">
      <c r="A2633">
        <v>10304</v>
      </c>
      <c r="B2633">
        <v>40</v>
      </c>
      <c r="C2633">
        <v>100</v>
      </c>
      <c r="D2633">
        <v>1</v>
      </c>
      <c r="E2633">
        <v>44977</v>
      </c>
      <c r="F2633" t="s">
        <v>1344</v>
      </c>
      <c r="G2633">
        <v>8</v>
      </c>
      <c r="H2633" t="s">
        <v>1391</v>
      </c>
      <c r="I2633" t="s">
        <v>1553</v>
      </c>
      <c r="J2633" t="s">
        <v>1376</v>
      </c>
      <c r="K2633" t="s">
        <v>1368</v>
      </c>
    </row>
    <row r="2634" spans="1:11" x14ac:dyDescent="0.35">
      <c r="A2634">
        <v>10313</v>
      </c>
      <c r="B2634">
        <v>30</v>
      </c>
      <c r="C2634">
        <v>99.13</v>
      </c>
      <c r="D2634">
        <v>9</v>
      </c>
      <c r="E2634">
        <v>45403</v>
      </c>
      <c r="F2634" t="s">
        <v>1344</v>
      </c>
      <c r="G2634">
        <v>18</v>
      </c>
      <c r="H2634" t="s">
        <v>1384</v>
      </c>
      <c r="I2634" t="s">
        <v>1553</v>
      </c>
      <c r="J2634" t="s">
        <v>1376</v>
      </c>
      <c r="K2634" t="s">
        <v>1350</v>
      </c>
    </row>
    <row r="2635" spans="1:11" x14ac:dyDescent="0.35">
      <c r="A2635">
        <v>10324</v>
      </c>
      <c r="B2635">
        <v>34</v>
      </c>
      <c r="C2635">
        <v>100</v>
      </c>
      <c r="D2635">
        <v>5</v>
      </c>
      <c r="E2635">
        <v>45552</v>
      </c>
      <c r="F2635" t="s">
        <v>1344</v>
      </c>
      <c r="G2635">
        <v>90</v>
      </c>
      <c r="H2635" t="s">
        <v>1360</v>
      </c>
      <c r="I2635" t="s">
        <v>1553</v>
      </c>
      <c r="J2635" t="s">
        <v>1376</v>
      </c>
      <c r="K2635" t="s">
        <v>1346</v>
      </c>
    </row>
    <row r="2636" spans="1:11" x14ac:dyDescent="0.35">
      <c r="A2636">
        <v>10336</v>
      </c>
      <c r="B2636">
        <v>46</v>
      </c>
      <c r="C2636">
        <v>100</v>
      </c>
      <c r="D2636">
        <v>2</v>
      </c>
      <c r="E2636">
        <v>45799</v>
      </c>
      <c r="F2636" t="s">
        <v>1344</v>
      </c>
      <c r="G2636">
        <v>44</v>
      </c>
      <c r="H2636" t="s">
        <v>1422</v>
      </c>
      <c r="I2636" t="s">
        <v>1553</v>
      </c>
      <c r="J2636" t="s">
        <v>1376</v>
      </c>
      <c r="K2636" t="s">
        <v>1346</v>
      </c>
    </row>
    <row r="2637" spans="1:11" x14ac:dyDescent="0.35">
      <c r="A2637">
        <v>10348</v>
      </c>
      <c r="B2637">
        <v>32</v>
      </c>
      <c r="C2637">
        <v>82.83</v>
      </c>
      <c r="D2637">
        <v>7</v>
      </c>
      <c r="E2637">
        <v>45647</v>
      </c>
      <c r="F2637" t="s">
        <v>1344</v>
      </c>
      <c r="G2637">
        <v>25</v>
      </c>
      <c r="H2637" t="s">
        <v>1378</v>
      </c>
      <c r="I2637" t="s">
        <v>1553</v>
      </c>
      <c r="J2637" t="s">
        <v>1376</v>
      </c>
      <c r="K2637" t="s">
        <v>1346</v>
      </c>
    </row>
    <row r="2638" spans="1:11" x14ac:dyDescent="0.35">
      <c r="A2638">
        <v>10358</v>
      </c>
      <c r="B2638">
        <v>27</v>
      </c>
      <c r="C2638">
        <v>100</v>
      </c>
      <c r="D2638">
        <v>3</v>
      </c>
      <c r="E2638">
        <v>45676</v>
      </c>
      <c r="F2638" t="s">
        <v>1344</v>
      </c>
      <c r="G2638">
        <v>34</v>
      </c>
      <c r="H2638" t="s">
        <v>1374</v>
      </c>
      <c r="I2638" t="s">
        <v>1553</v>
      </c>
      <c r="J2638" t="s">
        <v>1376</v>
      </c>
      <c r="K2638" t="s">
        <v>1346</v>
      </c>
    </row>
    <row r="2639" spans="1:11" x14ac:dyDescent="0.35">
      <c r="A2639">
        <v>10371</v>
      </c>
      <c r="B2639">
        <v>34</v>
      </c>
      <c r="C2639">
        <v>100</v>
      </c>
      <c r="D2639">
        <v>3</v>
      </c>
      <c r="E2639">
        <v>46012</v>
      </c>
      <c r="F2639" t="s">
        <v>1344</v>
      </c>
      <c r="G2639">
        <v>57</v>
      </c>
      <c r="H2639" t="s">
        <v>1392</v>
      </c>
      <c r="I2639" t="s">
        <v>1553</v>
      </c>
      <c r="J2639" t="s">
        <v>1376</v>
      </c>
      <c r="K2639" t="s">
        <v>1350</v>
      </c>
    </row>
    <row r="2640" spans="1:11" x14ac:dyDescent="0.35">
      <c r="A2640">
        <v>10382</v>
      </c>
      <c r="B2640">
        <v>34</v>
      </c>
      <c r="C2640">
        <v>54.84</v>
      </c>
      <c r="D2640">
        <v>9</v>
      </c>
      <c r="E2640">
        <v>45648</v>
      </c>
      <c r="F2640" t="s">
        <v>1344</v>
      </c>
      <c r="G2640">
        <v>57</v>
      </c>
      <c r="H2640" t="s">
        <v>1392</v>
      </c>
      <c r="I2640" t="s">
        <v>1553</v>
      </c>
      <c r="J2640" t="s">
        <v>1376</v>
      </c>
      <c r="K2640" t="s">
        <v>1350</v>
      </c>
    </row>
    <row r="2641" spans="1:11" x14ac:dyDescent="0.35">
      <c r="A2641">
        <v>10411</v>
      </c>
      <c r="B2641">
        <v>34</v>
      </c>
      <c r="C2641">
        <v>100</v>
      </c>
      <c r="D2641">
        <v>4</v>
      </c>
      <c r="E2641">
        <v>45597</v>
      </c>
      <c r="F2641" t="s">
        <v>1344</v>
      </c>
      <c r="G2641">
        <v>67</v>
      </c>
      <c r="H2641" t="s">
        <v>1396</v>
      </c>
      <c r="I2641" t="s">
        <v>1553</v>
      </c>
      <c r="J2641" t="s">
        <v>1376</v>
      </c>
      <c r="K2641" t="s">
        <v>1350</v>
      </c>
    </row>
    <row r="2642" spans="1:11" x14ac:dyDescent="0.35">
      <c r="A2642">
        <v>10424</v>
      </c>
      <c r="B2642">
        <v>46</v>
      </c>
      <c r="C2642">
        <v>80.92</v>
      </c>
      <c r="D2642">
        <v>1</v>
      </c>
      <c r="E2642">
        <v>45443</v>
      </c>
      <c r="F2642" t="s">
        <v>1397</v>
      </c>
      <c r="G2642">
        <v>34</v>
      </c>
      <c r="H2642" t="s">
        <v>1374</v>
      </c>
      <c r="I2642" t="s">
        <v>1553</v>
      </c>
      <c r="J2642" t="s">
        <v>1376</v>
      </c>
      <c r="K2642" t="s">
        <v>1368</v>
      </c>
    </row>
    <row r="2643" spans="1:11" x14ac:dyDescent="0.35">
      <c r="A2643">
        <v>10106</v>
      </c>
      <c r="B2643">
        <v>32</v>
      </c>
      <c r="C2643">
        <v>100</v>
      </c>
      <c r="D2643">
        <v>1</v>
      </c>
      <c r="E2643">
        <v>45093</v>
      </c>
      <c r="F2643" t="s">
        <v>1344</v>
      </c>
      <c r="G2643">
        <v>69</v>
      </c>
      <c r="H2643" t="s">
        <v>1462</v>
      </c>
      <c r="I2643" t="s">
        <v>1554</v>
      </c>
      <c r="J2643" t="s">
        <v>1467</v>
      </c>
      <c r="K2643" t="s">
        <v>1350</v>
      </c>
    </row>
    <row r="2644" spans="1:11" x14ac:dyDescent="0.35">
      <c r="A2644">
        <v>10120</v>
      </c>
      <c r="B2644">
        <v>24</v>
      </c>
      <c r="C2644">
        <v>100</v>
      </c>
      <c r="D2644">
        <v>7</v>
      </c>
      <c r="E2644">
        <v>45471</v>
      </c>
      <c r="F2644" t="s">
        <v>1344</v>
      </c>
      <c r="G2644">
        <v>6</v>
      </c>
      <c r="H2644" t="s">
        <v>1359</v>
      </c>
      <c r="I2644" t="s">
        <v>1554</v>
      </c>
      <c r="J2644" t="s">
        <v>1467</v>
      </c>
      <c r="K2644" t="s">
        <v>1346</v>
      </c>
    </row>
    <row r="2645" spans="1:11" x14ac:dyDescent="0.35">
      <c r="A2645">
        <v>10133</v>
      </c>
      <c r="B2645">
        <v>27</v>
      </c>
      <c r="C2645">
        <v>99.67</v>
      </c>
      <c r="D2645">
        <v>2</v>
      </c>
      <c r="E2645">
        <v>45347</v>
      </c>
      <c r="F2645" t="s">
        <v>1344</v>
      </c>
      <c r="G2645">
        <v>34</v>
      </c>
      <c r="H2645" t="s">
        <v>1374</v>
      </c>
      <c r="I2645" t="s">
        <v>1554</v>
      </c>
      <c r="J2645" t="s">
        <v>1467</v>
      </c>
      <c r="K2645" t="s">
        <v>1350</v>
      </c>
    </row>
    <row r="2646" spans="1:11" x14ac:dyDescent="0.35">
      <c r="A2646">
        <v>10145</v>
      </c>
      <c r="B2646">
        <v>20</v>
      </c>
      <c r="C2646">
        <v>100</v>
      </c>
      <c r="D2646">
        <v>13</v>
      </c>
      <c r="E2646">
        <v>46004</v>
      </c>
      <c r="F2646" t="s">
        <v>1344</v>
      </c>
      <c r="G2646">
        <v>87</v>
      </c>
      <c r="H2646" t="s">
        <v>1352</v>
      </c>
      <c r="I2646" t="s">
        <v>1554</v>
      </c>
      <c r="J2646" t="s">
        <v>1467</v>
      </c>
      <c r="K2646" t="s">
        <v>1350</v>
      </c>
    </row>
    <row r="2647" spans="1:11" x14ac:dyDescent="0.35">
      <c r="A2647">
        <v>10168</v>
      </c>
      <c r="B2647">
        <v>36</v>
      </c>
      <c r="C2647">
        <v>100</v>
      </c>
      <c r="D2647">
        <v>8</v>
      </c>
      <c r="E2647">
        <v>45108</v>
      </c>
      <c r="F2647" t="s">
        <v>1344</v>
      </c>
      <c r="G2647">
        <v>81</v>
      </c>
      <c r="H2647" t="s">
        <v>1354</v>
      </c>
      <c r="I2647" t="s">
        <v>1554</v>
      </c>
      <c r="J2647" t="s">
        <v>1467</v>
      </c>
      <c r="K2647" t="s">
        <v>1350</v>
      </c>
    </row>
    <row r="2648" spans="1:11" x14ac:dyDescent="0.35">
      <c r="A2648">
        <v>10188</v>
      </c>
      <c r="B2648">
        <v>29</v>
      </c>
      <c r="C2648">
        <v>100</v>
      </c>
      <c r="D2648">
        <v>8</v>
      </c>
      <c r="E2648">
        <v>44988</v>
      </c>
      <c r="F2648" t="s">
        <v>1344</v>
      </c>
      <c r="G2648">
        <v>42</v>
      </c>
      <c r="H2648" t="s">
        <v>1356</v>
      </c>
      <c r="I2648" t="s">
        <v>1554</v>
      </c>
      <c r="J2648" t="s">
        <v>1467</v>
      </c>
      <c r="K2648" t="s">
        <v>1350</v>
      </c>
    </row>
    <row r="2649" spans="1:11" x14ac:dyDescent="0.35">
      <c r="A2649">
        <v>10210</v>
      </c>
      <c r="B2649">
        <v>25</v>
      </c>
      <c r="C2649">
        <v>100</v>
      </c>
      <c r="D2649">
        <v>6</v>
      </c>
      <c r="E2649">
        <v>45243</v>
      </c>
      <c r="F2649" t="s">
        <v>1344</v>
      </c>
      <c r="G2649">
        <v>64</v>
      </c>
      <c r="H2649" t="s">
        <v>1399</v>
      </c>
      <c r="I2649" t="s">
        <v>1554</v>
      </c>
      <c r="J2649" t="s">
        <v>1467</v>
      </c>
      <c r="K2649" t="s">
        <v>1350</v>
      </c>
    </row>
    <row r="2650" spans="1:11" x14ac:dyDescent="0.35">
      <c r="A2650">
        <v>10223</v>
      </c>
      <c r="B2650">
        <v>29</v>
      </c>
      <c r="C2650">
        <v>100</v>
      </c>
      <c r="D2650">
        <v>8</v>
      </c>
      <c r="E2650">
        <v>45259</v>
      </c>
      <c r="F2650" t="s">
        <v>1344</v>
      </c>
      <c r="G2650">
        <v>6</v>
      </c>
      <c r="H2650" t="s">
        <v>1359</v>
      </c>
      <c r="I2650" t="s">
        <v>1554</v>
      </c>
      <c r="J2650" t="s">
        <v>1467</v>
      </c>
      <c r="K2650" t="s">
        <v>1350</v>
      </c>
    </row>
    <row r="2651" spans="1:11" x14ac:dyDescent="0.35">
      <c r="A2651">
        <v>10235</v>
      </c>
      <c r="B2651">
        <v>25</v>
      </c>
      <c r="C2651">
        <v>96.11</v>
      </c>
      <c r="D2651">
        <v>2</v>
      </c>
      <c r="E2651">
        <v>45540</v>
      </c>
      <c r="F2651" t="s">
        <v>1344</v>
      </c>
      <c r="G2651">
        <v>70</v>
      </c>
      <c r="H2651" t="s">
        <v>1415</v>
      </c>
      <c r="I2651" t="s">
        <v>1554</v>
      </c>
      <c r="J2651" t="s">
        <v>1467</v>
      </c>
      <c r="K2651" t="s">
        <v>1346</v>
      </c>
    </row>
    <row r="2652" spans="1:11" x14ac:dyDescent="0.35">
      <c r="A2652">
        <v>10250</v>
      </c>
      <c r="B2652">
        <v>44</v>
      </c>
      <c r="C2652">
        <v>100</v>
      </c>
      <c r="D2652">
        <v>3</v>
      </c>
      <c r="E2652">
        <v>45442</v>
      </c>
      <c r="F2652" t="s">
        <v>1344</v>
      </c>
      <c r="G2652">
        <v>83</v>
      </c>
      <c r="H2652" t="s">
        <v>1419</v>
      </c>
      <c r="I2652" t="s">
        <v>1554</v>
      </c>
      <c r="J2652" t="s">
        <v>1467</v>
      </c>
      <c r="K2652" t="s">
        <v>1368</v>
      </c>
    </row>
    <row r="2653" spans="1:11" x14ac:dyDescent="0.35">
      <c r="A2653">
        <v>10263</v>
      </c>
      <c r="B2653">
        <v>47</v>
      </c>
      <c r="C2653">
        <v>100</v>
      </c>
      <c r="D2653">
        <v>9</v>
      </c>
      <c r="E2653">
        <v>45929</v>
      </c>
      <c r="F2653" t="s">
        <v>1344</v>
      </c>
      <c r="G2653">
        <v>36</v>
      </c>
      <c r="H2653" t="s">
        <v>1362</v>
      </c>
      <c r="I2653" t="s">
        <v>1554</v>
      </c>
      <c r="J2653" t="s">
        <v>1467</v>
      </c>
      <c r="K2653" t="s">
        <v>1350</v>
      </c>
    </row>
    <row r="2654" spans="1:11" x14ac:dyDescent="0.35">
      <c r="A2654">
        <v>10275</v>
      </c>
      <c r="B2654">
        <v>48</v>
      </c>
      <c r="C2654">
        <v>100</v>
      </c>
      <c r="D2654">
        <v>8</v>
      </c>
      <c r="E2654">
        <v>45547</v>
      </c>
      <c r="F2654" t="s">
        <v>1344</v>
      </c>
      <c r="G2654">
        <v>45</v>
      </c>
      <c r="H2654" t="s">
        <v>1363</v>
      </c>
      <c r="I2654" t="s">
        <v>1554</v>
      </c>
      <c r="J2654" t="s">
        <v>1467</v>
      </c>
      <c r="K2654" t="s">
        <v>1350</v>
      </c>
    </row>
    <row r="2655" spans="1:11" x14ac:dyDescent="0.35">
      <c r="A2655">
        <v>10285</v>
      </c>
      <c r="B2655">
        <v>45</v>
      </c>
      <c r="C2655">
        <v>100</v>
      </c>
      <c r="D2655">
        <v>13</v>
      </c>
      <c r="E2655">
        <v>45447</v>
      </c>
      <c r="F2655" t="s">
        <v>1344</v>
      </c>
      <c r="G2655">
        <v>50</v>
      </c>
      <c r="H2655" t="s">
        <v>1364</v>
      </c>
      <c r="I2655" t="s">
        <v>1554</v>
      </c>
      <c r="J2655" t="s">
        <v>1467</v>
      </c>
      <c r="K2655" t="s">
        <v>1350</v>
      </c>
    </row>
    <row r="2656" spans="1:11" x14ac:dyDescent="0.35">
      <c r="A2656">
        <v>10297</v>
      </c>
      <c r="B2656">
        <v>35</v>
      </c>
      <c r="C2656">
        <v>100</v>
      </c>
      <c r="D2656">
        <v>3</v>
      </c>
      <c r="E2656">
        <v>45730</v>
      </c>
      <c r="F2656" t="s">
        <v>1344</v>
      </c>
      <c r="G2656">
        <v>21</v>
      </c>
      <c r="H2656" t="s">
        <v>1438</v>
      </c>
      <c r="I2656" t="s">
        <v>1554</v>
      </c>
      <c r="J2656" t="s">
        <v>1467</v>
      </c>
      <c r="K2656" t="s">
        <v>1346</v>
      </c>
    </row>
    <row r="2657" spans="1:11" x14ac:dyDescent="0.35">
      <c r="A2657">
        <v>10308</v>
      </c>
      <c r="B2657">
        <v>31</v>
      </c>
      <c r="C2657">
        <v>100</v>
      </c>
      <c r="D2657">
        <v>6</v>
      </c>
      <c r="E2657">
        <v>45797</v>
      </c>
      <c r="F2657" t="s">
        <v>1344</v>
      </c>
      <c r="G2657">
        <v>55</v>
      </c>
      <c r="H2657" t="s">
        <v>1402</v>
      </c>
      <c r="I2657" t="s">
        <v>1554</v>
      </c>
      <c r="J2657" t="s">
        <v>1467</v>
      </c>
      <c r="K2657" t="s">
        <v>1350</v>
      </c>
    </row>
    <row r="2658" spans="1:11" x14ac:dyDescent="0.35">
      <c r="A2658">
        <v>10318</v>
      </c>
      <c r="B2658">
        <v>50</v>
      </c>
      <c r="C2658">
        <v>100</v>
      </c>
      <c r="D2658">
        <v>8</v>
      </c>
      <c r="E2658">
        <v>45780</v>
      </c>
      <c r="F2658" t="s">
        <v>1344</v>
      </c>
      <c r="G2658">
        <v>29</v>
      </c>
      <c r="H2658" t="s">
        <v>1367</v>
      </c>
      <c r="I2658" t="s">
        <v>1554</v>
      </c>
      <c r="J2658" t="s">
        <v>1467</v>
      </c>
      <c r="K2658" t="s">
        <v>1350</v>
      </c>
    </row>
    <row r="2659" spans="1:11" x14ac:dyDescent="0.35">
      <c r="A2659">
        <v>10328</v>
      </c>
      <c r="B2659">
        <v>33</v>
      </c>
      <c r="C2659">
        <v>100</v>
      </c>
      <c r="D2659">
        <v>11</v>
      </c>
      <c r="E2659">
        <v>45493</v>
      </c>
      <c r="F2659" t="s">
        <v>1344</v>
      </c>
      <c r="G2659">
        <v>69</v>
      </c>
      <c r="H2659" t="s">
        <v>1462</v>
      </c>
      <c r="I2659" t="s">
        <v>1554</v>
      </c>
      <c r="J2659" t="s">
        <v>1467</v>
      </c>
      <c r="K2659" t="s">
        <v>1350</v>
      </c>
    </row>
    <row r="2660" spans="1:11" x14ac:dyDescent="0.35">
      <c r="A2660">
        <v>10340</v>
      </c>
      <c r="B2660">
        <v>29</v>
      </c>
      <c r="C2660">
        <v>100</v>
      </c>
      <c r="D2660">
        <v>6</v>
      </c>
      <c r="E2660">
        <v>45500</v>
      </c>
      <c r="F2660" t="s">
        <v>1344</v>
      </c>
      <c r="G2660">
        <v>33</v>
      </c>
      <c r="H2660" t="s">
        <v>1411</v>
      </c>
      <c r="I2660" t="s">
        <v>1554</v>
      </c>
      <c r="J2660" t="s">
        <v>1467</v>
      </c>
      <c r="K2660" t="s">
        <v>1350</v>
      </c>
    </row>
    <row r="2661" spans="1:11" x14ac:dyDescent="0.35">
      <c r="A2661">
        <v>10353</v>
      </c>
      <c r="B2661">
        <v>48</v>
      </c>
      <c r="C2661">
        <v>68.8</v>
      </c>
      <c r="D2661">
        <v>4</v>
      </c>
      <c r="E2661">
        <v>45976</v>
      </c>
      <c r="F2661" t="s">
        <v>1344</v>
      </c>
      <c r="G2661">
        <v>37</v>
      </c>
      <c r="H2661" t="s">
        <v>1468</v>
      </c>
      <c r="I2661" t="s">
        <v>1554</v>
      </c>
      <c r="J2661" t="s">
        <v>1467</v>
      </c>
      <c r="K2661" t="s">
        <v>1350</v>
      </c>
    </row>
    <row r="2662" spans="1:11" x14ac:dyDescent="0.35">
      <c r="A2662">
        <v>10361</v>
      </c>
      <c r="B2662">
        <v>44</v>
      </c>
      <c r="C2662">
        <v>72.42</v>
      </c>
      <c r="D2662">
        <v>5</v>
      </c>
      <c r="E2662">
        <v>46001</v>
      </c>
      <c r="F2662" t="s">
        <v>1344</v>
      </c>
      <c r="G2662">
        <v>77</v>
      </c>
      <c r="H2662" t="s">
        <v>1370</v>
      </c>
      <c r="I2662" t="s">
        <v>1554</v>
      </c>
      <c r="J2662" t="s">
        <v>1467</v>
      </c>
      <c r="K2662" t="s">
        <v>1346</v>
      </c>
    </row>
    <row r="2663" spans="1:11" x14ac:dyDescent="0.35">
      <c r="A2663">
        <v>10375</v>
      </c>
      <c r="B2663">
        <v>25</v>
      </c>
      <c r="C2663">
        <v>66.73</v>
      </c>
      <c r="D2663">
        <v>10</v>
      </c>
      <c r="E2663">
        <v>45699</v>
      </c>
      <c r="F2663" t="s">
        <v>1344</v>
      </c>
      <c r="G2663">
        <v>45</v>
      </c>
      <c r="H2663" t="s">
        <v>1363</v>
      </c>
      <c r="I2663" t="s">
        <v>1554</v>
      </c>
      <c r="J2663" t="s">
        <v>1467</v>
      </c>
      <c r="K2663" t="s">
        <v>1346</v>
      </c>
    </row>
    <row r="2664" spans="1:11" x14ac:dyDescent="0.35">
      <c r="A2664">
        <v>10388</v>
      </c>
      <c r="B2664">
        <v>50</v>
      </c>
      <c r="C2664">
        <v>100</v>
      </c>
      <c r="D2664">
        <v>3</v>
      </c>
      <c r="E2664">
        <v>45392</v>
      </c>
      <c r="F2664" t="s">
        <v>1344</v>
      </c>
      <c r="G2664">
        <v>35</v>
      </c>
      <c r="H2664" t="s">
        <v>1371</v>
      </c>
      <c r="I2664" t="s">
        <v>1554</v>
      </c>
      <c r="J2664" t="s">
        <v>1467</v>
      </c>
      <c r="K2664" t="s">
        <v>1350</v>
      </c>
    </row>
    <row r="2665" spans="1:11" x14ac:dyDescent="0.35">
      <c r="A2665">
        <v>10398</v>
      </c>
      <c r="B2665">
        <v>23</v>
      </c>
      <c r="C2665">
        <v>100</v>
      </c>
      <c r="D2665">
        <v>9</v>
      </c>
      <c r="E2665">
        <v>45399</v>
      </c>
      <c r="F2665" t="s">
        <v>1344</v>
      </c>
      <c r="G2665">
        <v>68</v>
      </c>
      <c r="H2665" t="s">
        <v>1349</v>
      </c>
      <c r="I2665" t="s">
        <v>1554</v>
      </c>
      <c r="J2665" t="s">
        <v>1467</v>
      </c>
      <c r="K2665" t="s">
        <v>1350</v>
      </c>
    </row>
    <row r="2666" spans="1:11" x14ac:dyDescent="0.35">
      <c r="A2666">
        <v>10401</v>
      </c>
      <c r="B2666">
        <v>21</v>
      </c>
      <c r="C2666">
        <v>96.11</v>
      </c>
      <c r="D2666">
        <v>2</v>
      </c>
      <c r="E2666">
        <v>45364</v>
      </c>
      <c r="F2666" t="s">
        <v>1420</v>
      </c>
      <c r="G2666">
        <v>82</v>
      </c>
      <c r="H2666" t="s">
        <v>1361</v>
      </c>
      <c r="I2666" t="s">
        <v>1554</v>
      </c>
      <c r="J2666" t="s">
        <v>1467</v>
      </c>
      <c r="K2666" t="s">
        <v>1350</v>
      </c>
    </row>
    <row r="2667" spans="1:11" x14ac:dyDescent="0.35">
      <c r="A2667">
        <v>10416</v>
      </c>
      <c r="B2667">
        <v>41</v>
      </c>
      <c r="C2667">
        <v>100</v>
      </c>
      <c r="D2667">
        <v>3</v>
      </c>
      <c r="E2667">
        <v>45203</v>
      </c>
      <c r="F2667" t="s">
        <v>1344</v>
      </c>
      <c r="G2667">
        <v>47</v>
      </c>
      <c r="H2667" t="s">
        <v>1432</v>
      </c>
      <c r="I2667" t="s">
        <v>1554</v>
      </c>
      <c r="J2667" t="s">
        <v>1467</v>
      </c>
      <c r="K2667" t="s">
        <v>1350</v>
      </c>
    </row>
    <row r="2668" spans="1:11" x14ac:dyDescent="0.35">
      <c r="A2668">
        <v>10106</v>
      </c>
      <c r="B2668">
        <v>44</v>
      </c>
      <c r="C2668">
        <v>74.400000000000006</v>
      </c>
      <c r="D2668">
        <v>8</v>
      </c>
      <c r="E2668">
        <v>45935</v>
      </c>
      <c r="F2668" t="s">
        <v>1344</v>
      </c>
      <c r="G2668">
        <v>69</v>
      </c>
      <c r="H2668" t="s">
        <v>1462</v>
      </c>
      <c r="I2668" t="s">
        <v>1555</v>
      </c>
      <c r="J2668" t="s">
        <v>1467</v>
      </c>
      <c r="K2668" t="s">
        <v>1350</v>
      </c>
    </row>
    <row r="2669" spans="1:11" x14ac:dyDescent="0.35">
      <c r="A2669">
        <v>10120</v>
      </c>
      <c r="B2669">
        <v>43</v>
      </c>
      <c r="C2669">
        <v>76</v>
      </c>
      <c r="D2669">
        <v>14</v>
      </c>
      <c r="E2669">
        <v>45890</v>
      </c>
      <c r="F2669" t="s">
        <v>1344</v>
      </c>
      <c r="G2669">
        <v>6</v>
      </c>
      <c r="H2669" t="s">
        <v>1359</v>
      </c>
      <c r="I2669" t="s">
        <v>1555</v>
      </c>
      <c r="J2669" t="s">
        <v>1467</v>
      </c>
      <c r="K2669" t="s">
        <v>1346</v>
      </c>
    </row>
    <row r="2670" spans="1:11" x14ac:dyDescent="0.35">
      <c r="A2670">
        <v>10143</v>
      </c>
      <c r="B2670">
        <v>28</v>
      </c>
      <c r="C2670">
        <v>96</v>
      </c>
      <c r="D2670">
        <v>3</v>
      </c>
      <c r="E2670">
        <v>45542</v>
      </c>
      <c r="F2670" t="s">
        <v>1344</v>
      </c>
      <c r="G2670">
        <v>56</v>
      </c>
      <c r="H2670" t="s">
        <v>1407</v>
      </c>
      <c r="I2670" t="s">
        <v>1555</v>
      </c>
      <c r="J2670" t="s">
        <v>1467</v>
      </c>
      <c r="K2670" t="s">
        <v>1350</v>
      </c>
    </row>
    <row r="2671" spans="1:11" x14ac:dyDescent="0.35">
      <c r="A2671">
        <v>10155</v>
      </c>
      <c r="B2671">
        <v>43</v>
      </c>
      <c r="C2671">
        <v>86.4</v>
      </c>
      <c r="D2671">
        <v>1</v>
      </c>
      <c r="E2671">
        <v>44969</v>
      </c>
      <c r="F2671" t="s">
        <v>1344</v>
      </c>
      <c r="G2671">
        <v>86</v>
      </c>
      <c r="H2671" t="s">
        <v>1365</v>
      </c>
      <c r="I2671" t="s">
        <v>1555</v>
      </c>
      <c r="J2671" t="s">
        <v>1467</v>
      </c>
      <c r="K2671" t="s">
        <v>1350</v>
      </c>
    </row>
    <row r="2672" spans="1:11" x14ac:dyDescent="0.35">
      <c r="A2672">
        <v>10168</v>
      </c>
      <c r="B2672">
        <v>48</v>
      </c>
      <c r="C2672">
        <v>96</v>
      </c>
      <c r="D2672">
        <v>15</v>
      </c>
      <c r="E2672">
        <v>45806</v>
      </c>
      <c r="F2672" t="s">
        <v>1344</v>
      </c>
      <c r="G2672">
        <v>81</v>
      </c>
      <c r="H2672" t="s">
        <v>1354</v>
      </c>
      <c r="I2672" t="s">
        <v>1555</v>
      </c>
      <c r="J2672" t="s">
        <v>1467</v>
      </c>
      <c r="K2672" t="s">
        <v>1350</v>
      </c>
    </row>
    <row r="2673" spans="1:11" x14ac:dyDescent="0.35">
      <c r="A2673">
        <v>10199</v>
      </c>
      <c r="B2673">
        <v>38</v>
      </c>
      <c r="C2673">
        <v>82.4</v>
      </c>
      <c r="D2673">
        <v>3</v>
      </c>
      <c r="E2673">
        <v>45501</v>
      </c>
      <c r="F2673" t="s">
        <v>1344</v>
      </c>
      <c r="G2673">
        <v>92</v>
      </c>
      <c r="H2673" t="s">
        <v>1385</v>
      </c>
      <c r="I2673" t="s">
        <v>1555</v>
      </c>
      <c r="J2673" t="s">
        <v>1467</v>
      </c>
      <c r="K2673" t="s">
        <v>1346</v>
      </c>
    </row>
    <row r="2674" spans="1:11" x14ac:dyDescent="0.35">
      <c r="A2674">
        <v>10210</v>
      </c>
      <c r="B2674">
        <v>31</v>
      </c>
      <c r="C2674">
        <v>86.4</v>
      </c>
      <c r="D2674">
        <v>13</v>
      </c>
      <c r="E2674">
        <v>45692</v>
      </c>
      <c r="F2674" t="s">
        <v>1344</v>
      </c>
      <c r="G2674">
        <v>64</v>
      </c>
      <c r="H2674" t="s">
        <v>1399</v>
      </c>
      <c r="I2674" t="s">
        <v>1555</v>
      </c>
      <c r="J2674" t="s">
        <v>1467</v>
      </c>
      <c r="K2674" t="s">
        <v>1350</v>
      </c>
    </row>
    <row r="2675" spans="1:11" x14ac:dyDescent="0.35">
      <c r="A2675">
        <v>10223</v>
      </c>
      <c r="B2675">
        <v>26</v>
      </c>
      <c r="C2675">
        <v>67.2</v>
      </c>
      <c r="D2675">
        <v>15</v>
      </c>
      <c r="E2675">
        <v>45211</v>
      </c>
      <c r="F2675" t="s">
        <v>1344</v>
      </c>
      <c r="G2675">
        <v>6</v>
      </c>
      <c r="H2675" t="s">
        <v>1359</v>
      </c>
      <c r="I2675" t="s">
        <v>1555</v>
      </c>
      <c r="J2675" t="s">
        <v>1467</v>
      </c>
      <c r="K2675" t="s">
        <v>1350</v>
      </c>
    </row>
    <row r="2676" spans="1:11" x14ac:dyDescent="0.35">
      <c r="A2676">
        <v>10235</v>
      </c>
      <c r="B2676">
        <v>32</v>
      </c>
      <c r="C2676">
        <v>92</v>
      </c>
      <c r="D2676">
        <v>9</v>
      </c>
      <c r="E2676">
        <v>45790</v>
      </c>
      <c r="F2676" t="s">
        <v>1344</v>
      </c>
      <c r="G2676">
        <v>70</v>
      </c>
      <c r="H2676" t="s">
        <v>1415</v>
      </c>
      <c r="I2676" t="s">
        <v>1555</v>
      </c>
      <c r="J2676" t="s">
        <v>1467</v>
      </c>
      <c r="K2676" t="s">
        <v>1346</v>
      </c>
    </row>
    <row r="2677" spans="1:11" x14ac:dyDescent="0.35">
      <c r="A2677">
        <v>10250</v>
      </c>
      <c r="B2677">
        <v>44</v>
      </c>
      <c r="C2677">
        <v>67.2</v>
      </c>
      <c r="D2677">
        <v>10</v>
      </c>
      <c r="E2677">
        <v>44973</v>
      </c>
      <c r="F2677" t="s">
        <v>1344</v>
      </c>
      <c r="G2677">
        <v>83</v>
      </c>
      <c r="H2677" t="s">
        <v>1419</v>
      </c>
      <c r="I2677" t="s">
        <v>1555</v>
      </c>
      <c r="J2677" t="s">
        <v>1467</v>
      </c>
      <c r="K2677" t="s">
        <v>1368</v>
      </c>
    </row>
    <row r="2678" spans="1:11" x14ac:dyDescent="0.35">
      <c r="A2678">
        <v>10262</v>
      </c>
      <c r="B2678">
        <v>27</v>
      </c>
      <c r="C2678">
        <v>76</v>
      </c>
      <c r="D2678">
        <v>5</v>
      </c>
      <c r="E2678">
        <v>45199</v>
      </c>
      <c r="F2678" t="s">
        <v>1408</v>
      </c>
      <c r="G2678">
        <v>34</v>
      </c>
      <c r="H2678" t="s">
        <v>1374</v>
      </c>
      <c r="I2678" t="s">
        <v>1555</v>
      </c>
      <c r="J2678" t="s">
        <v>1467</v>
      </c>
      <c r="K2678" t="s">
        <v>1350</v>
      </c>
    </row>
    <row r="2679" spans="1:11" x14ac:dyDescent="0.35">
      <c r="A2679">
        <v>10275</v>
      </c>
      <c r="B2679">
        <v>43</v>
      </c>
      <c r="C2679">
        <v>73.599999999999994</v>
      </c>
      <c r="D2679">
        <v>15</v>
      </c>
      <c r="E2679">
        <v>45520</v>
      </c>
      <c r="F2679" t="s">
        <v>1344</v>
      </c>
      <c r="G2679">
        <v>45</v>
      </c>
      <c r="H2679" t="s">
        <v>1363</v>
      </c>
      <c r="I2679" t="s">
        <v>1555</v>
      </c>
      <c r="J2679" t="s">
        <v>1467</v>
      </c>
      <c r="K2679" t="s">
        <v>1350</v>
      </c>
    </row>
    <row r="2680" spans="1:11" x14ac:dyDescent="0.35">
      <c r="A2680">
        <v>10284</v>
      </c>
      <c r="B2680">
        <v>25</v>
      </c>
      <c r="C2680">
        <v>69.599999999999994</v>
      </c>
      <c r="D2680">
        <v>7</v>
      </c>
      <c r="E2680">
        <v>45546</v>
      </c>
      <c r="F2680" t="s">
        <v>1344</v>
      </c>
      <c r="G2680">
        <v>61</v>
      </c>
      <c r="H2680" t="s">
        <v>1459</v>
      </c>
      <c r="I2680" t="s">
        <v>1555</v>
      </c>
      <c r="J2680" t="s">
        <v>1467</v>
      </c>
      <c r="K2680" t="s">
        <v>1350</v>
      </c>
    </row>
    <row r="2681" spans="1:11" x14ac:dyDescent="0.35">
      <c r="A2681">
        <v>10296</v>
      </c>
      <c r="B2681">
        <v>22</v>
      </c>
      <c r="C2681">
        <v>80.8</v>
      </c>
      <c r="D2681">
        <v>3</v>
      </c>
      <c r="E2681">
        <v>45132</v>
      </c>
      <c r="F2681" t="s">
        <v>1344</v>
      </c>
      <c r="G2681">
        <v>13</v>
      </c>
      <c r="H2681" t="s">
        <v>1469</v>
      </c>
      <c r="I2681" t="s">
        <v>1555</v>
      </c>
      <c r="J2681" t="s">
        <v>1467</v>
      </c>
      <c r="K2681" t="s">
        <v>1350</v>
      </c>
    </row>
    <row r="2682" spans="1:11" x14ac:dyDescent="0.35">
      <c r="A2682">
        <v>10308</v>
      </c>
      <c r="B2682">
        <v>21</v>
      </c>
      <c r="C2682">
        <v>87.2</v>
      </c>
      <c r="D2682">
        <v>13</v>
      </c>
      <c r="E2682">
        <v>45169</v>
      </c>
      <c r="F2682" t="s">
        <v>1344</v>
      </c>
      <c r="G2682">
        <v>55</v>
      </c>
      <c r="H2682" t="s">
        <v>1402</v>
      </c>
      <c r="I2682" t="s">
        <v>1555</v>
      </c>
      <c r="J2682" t="s">
        <v>1467</v>
      </c>
      <c r="K2682" t="s">
        <v>1350</v>
      </c>
    </row>
    <row r="2683" spans="1:11" x14ac:dyDescent="0.35">
      <c r="A2683">
        <v>10316</v>
      </c>
      <c r="B2683">
        <v>48</v>
      </c>
      <c r="C2683">
        <v>75.2</v>
      </c>
      <c r="D2683">
        <v>5</v>
      </c>
      <c r="E2683">
        <v>45159</v>
      </c>
      <c r="F2683" t="s">
        <v>1344</v>
      </c>
      <c r="G2683">
        <v>39</v>
      </c>
      <c r="H2683" t="s">
        <v>1417</v>
      </c>
      <c r="I2683" t="s">
        <v>1555</v>
      </c>
      <c r="J2683" t="s">
        <v>1467</v>
      </c>
      <c r="K2683" t="s">
        <v>1350</v>
      </c>
    </row>
    <row r="2684" spans="1:11" x14ac:dyDescent="0.35">
      <c r="A2684">
        <v>10328</v>
      </c>
      <c r="B2684">
        <v>33</v>
      </c>
      <c r="C2684">
        <v>64</v>
      </c>
      <c r="D2684">
        <v>13</v>
      </c>
      <c r="E2684">
        <v>45821</v>
      </c>
      <c r="F2684" t="s">
        <v>1344</v>
      </c>
      <c r="G2684">
        <v>69</v>
      </c>
      <c r="H2684" t="s">
        <v>1462</v>
      </c>
      <c r="I2684" t="s">
        <v>1555</v>
      </c>
      <c r="J2684" t="s">
        <v>1467</v>
      </c>
      <c r="K2684" t="s">
        <v>1350</v>
      </c>
    </row>
    <row r="2685" spans="1:11" x14ac:dyDescent="0.35">
      <c r="A2685">
        <v>10341</v>
      </c>
      <c r="B2685">
        <v>34</v>
      </c>
      <c r="C2685">
        <v>100</v>
      </c>
      <c r="D2685">
        <v>5</v>
      </c>
      <c r="E2685">
        <v>45304</v>
      </c>
      <c r="F2685" t="s">
        <v>1344</v>
      </c>
      <c r="G2685">
        <v>72</v>
      </c>
      <c r="H2685" t="s">
        <v>1369</v>
      </c>
      <c r="I2685" t="s">
        <v>1555</v>
      </c>
      <c r="J2685" t="s">
        <v>1467</v>
      </c>
      <c r="K2685" t="s">
        <v>1368</v>
      </c>
    </row>
    <row r="2686" spans="1:11" x14ac:dyDescent="0.35">
      <c r="A2686">
        <v>10353</v>
      </c>
      <c r="B2686">
        <v>43</v>
      </c>
      <c r="C2686">
        <v>81.95</v>
      </c>
      <c r="D2686">
        <v>6</v>
      </c>
      <c r="E2686">
        <v>45381</v>
      </c>
      <c r="F2686" t="s">
        <v>1344</v>
      </c>
      <c r="G2686">
        <v>37</v>
      </c>
      <c r="H2686" t="s">
        <v>1468</v>
      </c>
      <c r="I2686" t="s">
        <v>1555</v>
      </c>
      <c r="J2686" t="s">
        <v>1467</v>
      </c>
      <c r="K2686" t="s">
        <v>1350</v>
      </c>
    </row>
    <row r="2687" spans="1:11" x14ac:dyDescent="0.35">
      <c r="A2687">
        <v>10361</v>
      </c>
      <c r="B2687">
        <v>44</v>
      </c>
      <c r="C2687">
        <v>100</v>
      </c>
      <c r="D2687">
        <v>10</v>
      </c>
      <c r="E2687">
        <v>45687</v>
      </c>
      <c r="F2687" t="s">
        <v>1344</v>
      </c>
      <c r="G2687">
        <v>77</v>
      </c>
      <c r="H2687" t="s">
        <v>1370</v>
      </c>
      <c r="I2687" t="s">
        <v>1555</v>
      </c>
      <c r="J2687" t="s">
        <v>1467</v>
      </c>
      <c r="K2687" t="s">
        <v>1346</v>
      </c>
    </row>
    <row r="2688" spans="1:11" x14ac:dyDescent="0.35">
      <c r="A2688">
        <v>10375</v>
      </c>
      <c r="B2688">
        <v>44</v>
      </c>
      <c r="C2688">
        <v>100</v>
      </c>
      <c r="D2688">
        <v>11</v>
      </c>
      <c r="E2688">
        <v>45398</v>
      </c>
      <c r="F2688" t="s">
        <v>1344</v>
      </c>
      <c r="G2688">
        <v>45</v>
      </c>
      <c r="H2688" t="s">
        <v>1363</v>
      </c>
      <c r="I2688" t="s">
        <v>1555</v>
      </c>
      <c r="J2688" t="s">
        <v>1467</v>
      </c>
      <c r="K2688" t="s">
        <v>1346</v>
      </c>
    </row>
    <row r="2689" spans="1:11" x14ac:dyDescent="0.35">
      <c r="A2689">
        <v>10386</v>
      </c>
      <c r="B2689">
        <v>32</v>
      </c>
      <c r="C2689">
        <v>94.34</v>
      </c>
      <c r="D2689">
        <v>17</v>
      </c>
      <c r="E2689">
        <v>45523</v>
      </c>
      <c r="F2689" t="s">
        <v>1423</v>
      </c>
      <c r="G2689">
        <v>34</v>
      </c>
      <c r="H2689" t="s">
        <v>1374</v>
      </c>
      <c r="I2689" t="s">
        <v>1555</v>
      </c>
      <c r="J2689" t="s">
        <v>1467</v>
      </c>
      <c r="K2689" t="s">
        <v>1346</v>
      </c>
    </row>
    <row r="2690" spans="1:11" x14ac:dyDescent="0.35">
      <c r="A2690">
        <v>10398</v>
      </c>
      <c r="B2690">
        <v>29</v>
      </c>
      <c r="C2690">
        <v>65.599999999999994</v>
      </c>
      <c r="D2690">
        <v>10</v>
      </c>
      <c r="E2690">
        <v>45270</v>
      </c>
      <c r="F2690" t="s">
        <v>1344</v>
      </c>
      <c r="G2690">
        <v>68</v>
      </c>
      <c r="H2690" t="s">
        <v>1349</v>
      </c>
      <c r="I2690" t="s">
        <v>1555</v>
      </c>
      <c r="J2690" t="s">
        <v>1467</v>
      </c>
      <c r="K2690" t="s">
        <v>1350</v>
      </c>
    </row>
    <row r="2691" spans="1:11" x14ac:dyDescent="0.35">
      <c r="A2691">
        <v>10401</v>
      </c>
      <c r="B2691">
        <v>77</v>
      </c>
      <c r="C2691">
        <v>92</v>
      </c>
      <c r="D2691">
        <v>9</v>
      </c>
      <c r="E2691">
        <v>45023</v>
      </c>
      <c r="F2691" t="s">
        <v>1420</v>
      </c>
      <c r="G2691">
        <v>82</v>
      </c>
      <c r="H2691" t="s">
        <v>1361</v>
      </c>
      <c r="I2691" t="s">
        <v>1555</v>
      </c>
      <c r="J2691" t="s">
        <v>1467</v>
      </c>
      <c r="K2691" t="s">
        <v>1350</v>
      </c>
    </row>
    <row r="2692" spans="1:11" x14ac:dyDescent="0.35">
      <c r="A2692">
        <v>10416</v>
      </c>
      <c r="B2692">
        <v>39</v>
      </c>
      <c r="C2692">
        <v>67.2</v>
      </c>
      <c r="D2692">
        <v>10</v>
      </c>
      <c r="E2692">
        <v>45292</v>
      </c>
      <c r="F2692" t="s">
        <v>1344</v>
      </c>
      <c r="G2692">
        <v>47</v>
      </c>
      <c r="H2692" t="s">
        <v>1432</v>
      </c>
      <c r="I2692" t="s">
        <v>1555</v>
      </c>
      <c r="J2692" t="s">
        <v>1467</v>
      </c>
      <c r="K2692" t="s">
        <v>1350</v>
      </c>
    </row>
    <row r="2693" spans="1:11" x14ac:dyDescent="0.35">
      <c r="A2693">
        <v>10105</v>
      </c>
      <c r="B2693">
        <v>39</v>
      </c>
      <c r="C2693">
        <v>81.14</v>
      </c>
      <c r="D2693">
        <v>6</v>
      </c>
      <c r="E2693">
        <v>45787</v>
      </c>
      <c r="F2693" t="s">
        <v>1344</v>
      </c>
      <c r="G2693">
        <v>28</v>
      </c>
      <c r="H2693" t="s">
        <v>1405</v>
      </c>
      <c r="I2693" t="s">
        <v>1556</v>
      </c>
      <c r="J2693" t="s">
        <v>1486</v>
      </c>
      <c r="K2693" t="s">
        <v>1368</v>
      </c>
    </row>
    <row r="2694" spans="1:11" x14ac:dyDescent="0.35">
      <c r="A2694">
        <v>10118</v>
      </c>
      <c r="B2694">
        <v>36</v>
      </c>
      <c r="C2694">
        <v>100</v>
      </c>
      <c r="D2694">
        <v>1</v>
      </c>
      <c r="E2694">
        <v>45963</v>
      </c>
      <c r="F2694" t="s">
        <v>1344</v>
      </c>
      <c r="G2694">
        <v>33</v>
      </c>
      <c r="H2694" t="s">
        <v>1411</v>
      </c>
      <c r="I2694" t="s">
        <v>1556</v>
      </c>
      <c r="J2694" t="s">
        <v>1486</v>
      </c>
      <c r="K2694" t="s">
        <v>1350</v>
      </c>
    </row>
    <row r="2695" spans="1:11" x14ac:dyDescent="0.35">
      <c r="A2695">
        <v>10129</v>
      </c>
      <c r="B2695">
        <v>42</v>
      </c>
      <c r="C2695">
        <v>91.15</v>
      </c>
      <c r="D2695">
        <v>6</v>
      </c>
      <c r="E2695">
        <v>45502</v>
      </c>
      <c r="F2695" t="s">
        <v>1344</v>
      </c>
      <c r="G2695">
        <v>78</v>
      </c>
      <c r="H2695" t="s">
        <v>1406</v>
      </c>
      <c r="I2695" t="s">
        <v>1556</v>
      </c>
      <c r="J2695" t="s">
        <v>1486</v>
      </c>
      <c r="K2695" t="s">
        <v>1350</v>
      </c>
    </row>
    <row r="2696" spans="1:11" x14ac:dyDescent="0.35">
      <c r="A2696">
        <v>10142</v>
      </c>
      <c r="B2696">
        <v>21</v>
      </c>
      <c r="C2696">
        <v>100</v>
      </c>
      <c r="D2696">
        <v>3</v>
      </c>
      <c r="E2696">
        <v>45506</v>
      </c>
      <c r="F2696" t="s">
        <v>1344</v>
      </c>
      <c r="G2696">
        <v>57</v>
      </c>
      <c r="H2696" t="s">
        <v>1392</v>
      </c>
      <c r="I2696" t="s">
        <v>1556</v>
      </c>
      <c r="J2696" t="s">
        <v>1486</v>
      </c>
      <c r="K2696" t="s">
        <v>1368</v>
      </c>
    </row>
    <row r="2697" spans="1:11" x14ac:dyDescent="0.35">
      <c r="A2697">
        <v>10153</v>
      </c>
      <c r="B2697">
        <v>50</v>
      </c>
      <c r="C2697">
        <v>88.15</v>
      </c>
      <c r="D2697">
        <v>2</v>
      </c>
      <c r="E2697">
        <v>45629</v>
      </c>
      <c r="F2697" t="s">
        <v>1344</v>
      </c>
      <c r="G2697">
        <v>34</v>
      </c>
      <c r="H2697" t="s">
        <v>1374</v>
      </c>
      <c r="I2697" t="s">
        <v>1556</v>
      </c>
      <c r="J2697" t="s">
        <v>1486</v>
      </c>
      <c r="K2697" t="s">
        <v>1350</v>
      </c>
    </row>
    <row r="2698" spans="1:11" x14ac:dyDescent="0.35">
      <c r="A2698">
        <v>10167</v>
      </c>
      <c r="B2698">
        <v>24</v>
      </c>
      <c r="C2698">
        <v>100</v>
      </c>
      <c r="D2698">
        <v>13</v>
      </c>
      <c r="E2698">
        <v>45097</v>
      </c>
      <c r="F2698" t="s">
        <v>1408</v>
      </c>
      <c r="G2698">
        <v>74</v>
      </c>
      <c r="H2698" t="s">
        <v>1390</v>
      </c>
      <c r="I2698" t="s">
        <v>1556</v>
      </c>
      <c r="J2698" t="s">
        <v>1486</v>
      </c>
      <c r="K2698" t="s">
        <v>1350</v>
      </c>
    </row>
    <row r="2699" spans="1:11" x14ac:dyDescent="0.35">
      <c r="A2699">
        <v>10177</v>
      </c>
      <c r="B2699">
        <v>44</v>
      </c>
      <c r="C2699">
        <v>92.16</v>
      </c>
      <c r="D2699">
        <v>4</v>
      </c>
      <c r="E2699">
        <v>45476</v>
      </c>
      <c r="F2699" t="s">
        <v>1344</v>
      </c>
      <c r="G2699">
        <v>16</v>
      </c>
      <c r="H2699" t="s">
        <v>1439</v>
      </c>
      <c r="I2699" t="s">
        <v>1556</v>
      </c>
      <c r="J2699" t="s">
        <v>1486</v>
      </c>
      <c r="K2699" t="s">
        <v>1350</v>
      </c>
    </row>
    <row r="2700" spans="1:11" x14ac:dyDescent="0.35">
      <c r="A2700">
        <v>10185</v>
      </c>
      <c r="B2700">
        <v>37</v>
      </c>
      <c r="C2700">
        <v>100</v>
      </c>
      <c r="D2700">
        <v>4</v>
      </c>
      <c r="E2700">
        <v>45355</v>
      </c>
      <c r="F2700" t="s">
        <v>1344</v>
      </c>
      <c r="G2700">
        <v>56</v>
      </c>
      <c r="H2700" t="s">
        <v>1407</v>
      </c>
      <c r="I2700" t="s">
        <v>1556</v>
      </c>
      <c r="J2700" t="s">
        <v>1486</v>
      </c>
      <c r="K2700" t="s">
        <v>1350</v>
      </c>
    </row>
    <row r="2701" spans="1:11" x14ac:dyDescent="0.35">
      <c r="A2701">
        <v>10197</v>
      </c>
      <c r="B2701">
        <v>27</v>
      </c>
      <c r="C2701">
        <v>92.16</v>
      </c>
      <c r="D2701">
        <v>10</v>
      </c>
      <c r="E2701">
        <v>45957</v>
      </c>
      <c r="F2701" t="s">
        <v>1344</v>
      </c>
      <c r="G2701">
        <v>33</v>
      </c>
      <c r="H2701" t="s">
        <v>1411</v>
      </c>
      <c r="I2701" t="s">
        <v>1556</v>
      </c>
      <c r="J2701" t="s">
        <v>1486</v>
      </c>
      <c r="K2701" t="s">
        <v>1350</v>
      </c>
    </row>
    <row r="2702" spans="1:11" x14ac:dyDescent="0.35">
      <c r="A2702">
        <v>10208</v>
      </c>
      <c r="B2702">
        <v>37</v>
      </c>
      <c r="C2702">
        <v>100</v>
      </c>
      <c r="D2702">
        <v>4</v>
      </c>
      <c r="E2702">
        <v>45258</v>
      </c>
      <c r="F2702" t="s">
        <v>1344</v>
      </c>
      <c r="G2702">
        <v>73</v>
      </c>
      <c r="H2702" t="s">
        <v>1383</v>
      </c>
      <c r="I2702" t="s">
        <v>1556</v>
      </c>
      <c r="J2702" t="s">
        <v>1486</v>
      </c>
      <c r="K2702" t="s">
        <v>1368</v>
      </c>
    </row>
    <row r="2703" spans="1:11" x14ac:dyDescent="0.35">
      <c r="A2703">
        <v>10222</v>
      </c>
      <c r="B2703">
        <v>38</v>
      </c>
      <c r="C2703">
        <v>100</v>
      </c>
      <c r="D2703">
        <v>16</v>
      </c>
      <c r="E2703">
        <v>45209</v>
      </c>
      <c r="F2703" t="s">
        <v>1344</v>
      </c>
      <c r="G2703">
        <v>22</v>
      </c>
      <c r="H2703" t="s">
        <v>1413</v>
      </c>
      <c r="I2703" t="s">
        <v>1556</v>
      </c>
      <c r="J2703" t="s">
        <v>1486</v>
      </c>
      <c r="K2703" t="s">
        <v>1350</v>
      </c>
    </row>
    <row r="2704" spans="1:11" x14ac:dyDescent="0.35">
      <c r="A2704">
        <v>10232</v>
      </c>
      <c r="B2704">
        <v>48</v>
      </c>
      <c r="C2704">
        <v>96.16</v>
      </c>
      <c r="D2704">
        <v>1</v>
      </c>
      <c r="E2704">
        <v>45102</v>
      </c>
      <c r="F2704" t="s">
        <v>1344</v>
      </c>
      <c r="G2704">
        <v>39</v>
      </c>
      <c r="H2704" t="s">
        <v>1417</v>
      </c>
      <c r="I2704" t="s">
        <v>1556</v>
      </c>
      <c r="J2704" t="s">
        <v>1486</v>
      </c>
      <c r="K2704" t="s">
        <v>1350</v>
      </c>
    </row>
    <row r="2705" spans="1:11" x14ac:dyDescent="0.35">
      <c r="A2705">
        <v>10248</v>
      </c>
      <c r="B2705">
        <v>30</v>
      </c>
      <c r="C2705">
        <v>100</v>
      </c>
      <c r="D2705">
        <v>7</v>
      </c>
      <c r="E2705">
        <v>45695</v>
      </c>
      <c r="F2705" t="s">
        <v>1408</v>
      </c>
      <c r="G2705">
        <v>46</v>
      </c>
      <c r="H2705" t="s">
        <v>1347</v>
      </c>
      <c r="I2705" t="s">
        <v>1556</v>
      </c>
      <c r="J2705" t="s">
        <v>1486</v>
      </c>
      <c r="K2705" t="s">
        <v>1346</v>
      </c>
    </row>
    <row r="2706" spans="1:11" x14ac:dyDescent="0.35">
      <c r="A2706">
        <v>10261</v>
      </c>
      <c r="B2706">
        <v>25</v>
      </c>
      <c r="C2706">
        <v>88.15</v>
      </c>
      <c r="D2706">
        <v>5</v>
      </c>
      <c r="E2706">
        <v>45836</v>
      </c>
      <c r="F2706" t="s">
        <v>1344</v>
      </c>
      <c r="G2706">
        <v>67</v>
      </c>
      <c r="H2706" t="s">
        <v>1396</v>
      </c>
      <c r="I2706" t="s">
        <v>1556</v>
      </c>
      <c r="J2706" t="s">
        <v>1486</v>
      </c>
      <c r="K2706" t="s">
        <v>1350</v>
      </c>
    </row>
    <row r="2707" spans="1:11" x14ac:dyDescent="0.35">
      <c r="A2707">
        <v>10273</v>
      </c>
      <c r="B2707">
        <v>40</v>
      </c>
      <c r="C2707">
        <v>86.15</v>
      </c>
      <c r="D2707">
        <v>8</v>
      </c>
      <c r="E2707">
        <v>45698</v>
      </c>
      <c r="F2707" t="s">
        <v>1344</v>
      </c>
      <c r="G2707">
        <v>66</v>
      </c>
      <c r="H2707" t="s">
        <v>1414</v>
      </c>
      <c r="I2707" t="s">
        <v>1556</v>
      </c>
      <c r="J2707" t="s">
        <v>1486</v>
      </c>
      <c r="K2707" t="s">
        <v>1350</v>
      </c>
    </row>
    <row r="2708" spans="1:11" x14ac:dyDescent="0.35">
      <c r="A2708">
        <v>10283</v>
      </c>
      <c r="B2708">
        <v>22</v>
      </c>
      <c r="C2708">
        <v>88.15</v>
      </c>
      <c r="D2708">
        <v>10</v>
      </c>
      <c r="E2708">
        <v>45570</v>
      </c>
      <c r="F2708" t="s">
        <v>1344</v>
      </c>
      <c r="G2708">
        <v>70</v>
      </c>
      <c r="H2708" t="s">
        <v>1415</v>
      </c>
      <c r="I2708" t="s">
        <v>1556</v>
      </c>
      <c r="J2708" t="s">
        <v>1486</v>
      </c>
      <c r="K2708" t="s">
        <v>1346</v>
      </c>
    </row>
    <row r="2709" spans="1:11" x14ac:dyDescent="0.35">
      <c r="A2709">
        <v>10295</v>
      </c>
      <c r="B2709">
        <v>34</v>
      </c>
      <c r="C2709">
        <v>100</v>
      </c>
      <c r="D2709">
        <v>5</v>
      </c>
      <c r="E2709">
        <v>46010</v>
      </c>
      <c r="F2709" t="s">
        <v>1344</v>
      </c>
      <c r="G2709">
        <v>38</v>
      </c>
      <c r="H2709" t="s">
        <v>1416</v>
      </c>
      <c r="I2709" t="s">
        <v>1556</v>
      </c>
      <c r="J2709" t="s">
        <v>1486</v>
      </c>
      <c r="K2709" t="s">
        <v>1350</v>
      </c>
    </row>
    <row r="2710" spans="1:11" x14ac:dyDescent="0.35">
      <c r="A2710">
        <v>10306</v>
      </c>
      <c r="B2710">
        <v>32</v>
      </c>
      <c r="C2710">
        <v>90.15</v>
      </c>
      <c r="D2710">
        <v>4</v>
      </c>
      <c r="E2710">
        <v>44978</v>
      </c>
      <c r="F2710" t="s">
        <v>1344</v>
      </c>
      <c r="G2710">
        <v>11</v>
      </c>
      <c r="H2710" t="s">
        <v>1440</v>
      </c>
      <c r="I2710" t="s">
        <v>1556</v>
      </c>
      <c r="J2710" t="s">
        <v>1486</v>
      </c>
      <c r="K2710" t="s">
        <v>1350</v>
      </c>
    </row>
    <row r="2711" spans="1:11" x14ac:dyDescent="0.35">
      <c r="A2711">
        <v>10315</v>
      </c>
      <c r="B2711">
        <v>31</v>
      </c>
      <c r="C2711">
        <v>86.15</v>
      </c>
      <c r="D2711">
        <v>3</v>
      </c>
      <c r="E2711">
        <v>45543</v>
      </c>
      <c r="F2711" t="s">
        <v>1344</v>
      </c>
      <c r="G2711">
        <v>45</v>
      </c>
      <c r="H2711" t="s">
        <v>1363</v>
      </c>
      <c r="I2711" t="s">
        <v>1556</v>
      </c>
      <c r="J2711" t="s">
        <v>1486</v>
      </c>
      <c r="K2711" t="s">
        <v>1350</v>
      </c>
    </row>
    <row r="2712" spans="1:11" x14ac:dyDescent="0.35">
      <c r="A2712">
        <v>10327</v>
      </c>
      <c r="B2712">
        <v>43</v>
      </c>
      <c r="C2712">
        <v>80</v>
      </c>
      <c r="D2712">
        <v>2</v>
      </c>
      <c r="E2712">
        <v>45627</v>
      </c>
      <c r="F2712" t="s">
        <v>1423</v>
      </c>
      <c r="G2712">
        <v>28</v>
      </c>
      <c r="H2712" t="s">
        <v>1405</v>
      </c>
      <c r="I2712" t="s">
        <v>1556</v>
      </c>
      <c r="J2712" t="s">
        <v>1486</v>
      </c>
      <c r="K2712" t="s">
        <v>1346</v>
      </c>
    </row>
    <row r="2713" spans="1:11" x14ac:dyDescent="0.35">
      <c r="A2713">
        <v>10337</v>
      </c>
      <c r="B2713">
        <v>31</v>
      </c>
      <c r="C2713">
        <v>89.38</v>
      </c>
      <c r="D2713">
        <v>1</v>
      </c>
      <c r="E2713">
        <v>45095</v>
      </c>
      <c r="F2713" t="s">
        <v>1344</v>
      </c>
      <c r="G2713">
        <v>20</v>
      </c>
      <c r="H2713" t="s">
        <v>1380</v>
      </c>
      <c r="I2713" t="s">
        <v>1556</v>
      </c>
      <c r="J2713" t="s">
        <v>1486</v>
      </c>
      <c r="K2713" t="s">
        <v>1346</v>
      </c>
    </row>
    <row r="2714" spans="1:11" x14ac:dyDescent="0.35">
      <c r="A2714">
        <v>10350</v>
      </c>
      <c r="B2714">
        <v>31</v>
      </c>
      <c r="C2714">
        <v>77.34</v>
      </c>
      <c r="D2714">
        <v>13</v>
      </c>
      <c r="E2714">
        <v>45644</v>
      </c>
      <c r="F2714" t="s">
        <v>1344</v>
      </c>
      <c r="G2714">
        <v>34</v>
      </c>
      <c r="H2714" t="s">
        <v>1374</v>
      </c>
      <c r="I2714" t="s">
        <v>1556</v>
      </c>
      <c r="J2714" t="s">
        <v>1486</v>
      </c>
      <c r="K2714" t="s">
        <v>1346</v>
      </c>
    </row>
    <row r="2715" spans="1:11" x14ac:dyDescent="0.35">
      <c r="A2715">
        <v>10373</v>
      </c>
      <c r="B2715">
        <v>34</v>
      </c>
      <c r="C2715">
        <v>96.34</v>
      </c>
      <c r="D2715">
        <v>2</v>
      </c>
      <c r="E2715">
        <v>45808</v>
      </c>
      <c r="F2715" t="s">
        <v>1344</v>
      </c>
      <c r="G2715">
        <v>65</v>
      </c>
      <c r="H2715" t="s">
        <v>1418</v>
      </c>
      <c r="I2715" t="s">
        <v>1556</v>
      </c>
      <c r="J2715" t="s">
        <v>1486</v>
      </c>
      <c r="K2715" t="s">
        <v>1350</v>
      </c>
    </row>
    <row r="2716" spans="1:11" x14ac:dyDescent="0.35">
      <c r="A2716">
        <v>10386</v>
      </c>
      <c r="B2716">
        <v>45</v>
      </c>
      <c r="C2716">
        <v>92.08</v>
      </c>
      <c r="D2716">
        <v>2</v>
      </c>
      <c r="E2716">
        <v>45790</v>
      </c>
      <c r="F2716" t="s">
        <v>1423</v>
      </c>
      <c r="G2716">
        <v>34</v>
      </c>
      <c r="H2716" t="s">
        <v>1374</v>
      </c>
      <c r="I2716" t="s">
        <v>1556</v>
      </c>
      <c r="J2716" t="s">
        <v>1486</v>
      </c>
      <c r="K2716" t="s">
        <v>1346</v>
      </c>
    </row>
    <row r="2717" spans="1:11" x14ac:dyDescent="0.35">
      <c r="A2717">
        <v>10397</v>
      </c>
      <c r="B2717">
        <v>48</v>
      </c>
      <c r="C2717">
        <v>100</v>
      </c>
      <c r="D2717">
        <v>3</v>
      </c>
      <c r="E2717">
        <v>45668</v>
      </c>
      <c r="F2717" t="s">
        <v>1344</v>
      </c>
      <c r="G2717">
        <v>1</v>
      </c>
      <c r="H2717" t="s">
        <v>1409</v>
      </c>
      <c r="I2717" t="s">
        <v>1556</v>
      </c>
      <c r="J2717" t="s">
        <v>1486</v>
      </c>
      <c r="K2717" t="s">
        <v>1346</v>
      </c>
    </row>
    <row r="2718" spans="1:11" x14ac:dyDescent="0.35">
      <c r="A2718">
        <v>10414</v>
      </c>
      <c r="B2718">
        <v>28</v>
      </c>
      <c r="C2718">
        <v>100</v>
      </c>
      <c r="D2718">
        <v>7</v>
      </c>
      <c r="E2718">
        <v>45881</v>
      </c>
      <c r="F2718" t="s">
        <v>1420</v>
      </c>
      <c r="G2718">
        <v>38</v>
      </c>
      <c r="H2718" t="s">
        <v>1416</v>
      </c>
      <c r="I2718" t="s">
        <v>1556</v>
      </c>
      <c r="J2718" t="s">
        <v>1486</v>
      </c>
      <c r="K2718" t="s">
        <v>1346</v>
      </c>
    </row>
    <row r="2719" spans="1:11" x14ac:dyDescent="0.35">
      <c r="A2719">
        <v>10105</v>
      </c>
      <c r="B2719">
        <v>22</v>
      </c>
      <c r="C2719">
        <v>100</v>
      </c>
      <c r="D2719">
        <v>7</v>
      </c>
      <c r="E2719">
        <v>45769</v>
      </c>
      <c r="F2719" t="s">
        <v>1344</v>
      </c>
      <c r="G2719">
        <v>28</v>
      </c>
      <c r="H2719" t="s">
        <v>1405</v>
      </c>
      <c r="I2719" t="s">
        <v>1557</v>
      </c>
      <c r="J2719" t="s">
        <v>1486</v>
      </c>
      <c r="K2719" t="s">
        <v>1368</v>
      </c>
    </row>
    <row r="2720" spans="1:11" x14ac:dyDescent="0.35">
      <c r="A2720">
        <v>10117</v>
      </c>
      <c r="B2720">
        <v>45</v>
      </c>
      <c r="C2720">
        <v>83.42</v>
      </c>
      <c r="D2720">
        <v>1</v>
      </c>
      <c r="E2720">
        <v>45053</v>
      </c>
      <c r="F2720" t="s">
        <v>1344</v>
      </c>
      <c r="G2720">
        <v>32</v>
      </c>
      <c r="H2720" t="s">
        <v>1379</v>
      </c>
      <c r="I2720" t="s">
        <v>1557</v>
      </c>
      <c r="J2720" t="s">
        <v>1486</v>
      </c>
      <c r="K2720" t="s">
        <v>1350</v>
      </c>
    </row>
    <row r="2721" spans="1:11" x14ac:dyDescent="0.35">
      <c r="A2721">
        <v>10129</v>
      </c>
      <c r="B2721">
        <v>30</v>
      </c>
      <c r="C2721">
        <v>85.41</v>
      </c>
      <c r="D2721">
        <v>7</v>
      </c>
      <c r="E2721">
        <v>45906</v>
      </c>
      <c r="F2721" t="s">
        <v>1344</v>
      </c>
      <c r="G2721">
        <v>78</v>
      </c>
      <c r="H2721" t="s">
        <v>1406</v>
      </c>
      <c r="I2721" t="s">
        <v>1557</v>
      </c>
      <c r="J2721" t="s">
        <v>1486</v>
      </c>
      <c r="K2721" t="s">
        <v>1350</v>
      </c>
    </row>
    <row r="2722" spans="1:11" x14ac:dyDescent="0.35">
      <c r="A2722">
        <v>10142</v>
      </c>
      <c r="B2722">
        <v>38</v>
      </c>
      <c r="C2722">
        <v>85.41</v>
      </c>
      <c r="D2722">
        <v>4</v>
      </c>
      <c r="E2722">
        <v>45082</v>
      </c>
      <c r="F2722" t="s">
        <v>1344</v>
      </c>
      <c r="G2722">
        <v>57</v>
      </c>
      <c r="H2722" t="s">
        <v>1392</v>
      </c>
      <c r="I2722" t="s">
        <v>1557</v>
      </c>
      <c r="J2722" t="s">
        <v>1486</v>
      </c>
      <c r="K2722" t="s">
        <v>1368</v>
      </c>
    </row>
    <row r="2723" spans="1:11" x14ac:dyDescent="0.35">
      <c r="A2723">
        <v>10153</v>
      </c>
      <c r="B2723">
        <v>20</v>
      </c>
      <c r="C2723">
        <v>100</v>
      </c>
      <c r="D2723">
        <v>3</v>
      </c>
      <c r="E2723">
        <v>45227</v>
      </c>
      <c r="F2723" t="s">
        <v>1344</v>
      </c>
      <c r="G2723">
        <v>34</v>
      </c>
      <c r="H2723" t="s">
        <v>1374</v>
      </c>
      <c r="I2723" t="s">
        <v>1557</v>
      </c>
      <c r="J2723" t="s">
        <v>1486</v>
      </c>
      <c r="K2723" t="s">
        <v>1350</v>
      </c>
    </row>
    <row r="2724" spans="1:11" x14ac:dyDescent="0.35">
      <c r="A2724">
        <v>10167</v>
      </c>
      <c r="B2724">
        <v>28</v>
      </c>
      <c r="C2724">
        <v>100</v>
      </c>
      <c r="D2724">
        <v>14</v>
      </c>
      <c r="E2724">
        <v>45528</v>
      </c>
      <c r="F2724" t="s">
        <v>1408</v>
      </c>
      <c r="G2724">
        <v>74</v>
      </c>
      <c r="H2724" t="s">
        <v>1390</v>
      </c>
      <c r="I2724" t="s">
        <v>1557</v>
      </c>
      <c r="J2724" t="s">
        <v>1486</v>
      </c>
      <c r="K2724" t="s">
        <v>1350</v>
      </c>
    </row>
    <row r="2725" spans="1:11" x14ac:dyDescent="0.35">
      <c r="A2725">
        <v>10177</v>
      </c>
      <c r="B2725">
        <v>24</v>
      </c>
      <c r="C2725">
        <v>100</v>
      </c>
      <c r="D2725">
        <v>5</v>
      </c>
      <c r="E2725">
        <v>45892</v>
      </c>
      <c r="F2725" t="s">
        <v>1344</v>
      </c>
      <c r="G2725">
        <v>16</v>
      </c>
      <c r="H2725" t="s">
        <v>1439</v>
      </c>
      <c r="I2725" t="s">
        <v>1557</v>
      </c>
      <c r="J2725" t="s">
        <v>1486</v>
      </c>
      <c r="K2725" t="s">
        <v>1350</v>
      </c>
    </row>
    <row r="2726" spans="1:11" x14ac:dyDescent="0.35">
      <c r="A2726">
        <v>10185</v>
      </c>
      <c r="B2726">
        <v>22</v>
      </c>
      <c r="C2726">
        <v>79.45</v>
      </c>
      <c r="D2726">
        <v>5</v>
      </c>
      <c r="E2726">
        <v>45384</v>
      </c>
      <c r="F2726" t="s">
        <v>1344</v>
      </c>
      <c r="G2726">
        <v>56</v>
      </c>
      <c r="H2726" t="s">
        <v>1407</v>
      </c>
      <c r="I2726" t="s">
        <v>1557</v>
      </c>
      <c r="J2726" t="s">
        <v>1486</v>
      </c>
      <c r="K2726" t="s">
        <v>1350</v>
      </c>
    </row>
    <row r="2727" spans="1:11" x14ac:dyDescent="0.35">
      <c r="A2727">
        <v>10197</v>
      </c>
      <c r="B2727">
        <v>35</v>
      </c>
      <c r="C2727">
        <v>93.35</v>
      </c>
      <c r="D2727">
        <v>11</v>
      </c>
      <c r="E2727">
        <v>45018</v>
      </c>
      <c r="F2727" t="s">
        <v>1344</v>
      </c>
      <c r="G2727">
        <v>33</v>
      </c>
      <c r="H2727" t="s">
        <v>1411</v>
      </c>
      <c r="I2727" t="s">
        <v>1557</v>
      </c>
      <c r="J2727" t="s">
        <v>1486</v>
      </c>
      <c r="K2727" t="s">
        <v>1350</v>
      </c>
    </row>
    <row r="2728" spans="1:11" x14ac:dyDescent="0.35">
      <c r="A2728">
        <v>10208</v>
      </c>
      <c r="B2728">
        <v>33</v>
      </c>
      <c r="C2728">
        <v>85.41</v>
      </c>
      <c r="D2728">
        <v>5</v>
      </c>
      <c r="E2728">
        <v>45963</v>
      </c>
      <c r="F2728" t="s">
        <v>1344</v>
      </c>
      <c r="G2728">
        <v>73</v>
      </c>
      <c r="H2728" t="s">
        <v>1383</v>
      </c>
      <c r="I2728" t="s">
        <v>1557</v>
      </c>
      <c r="J2728" t="s">
        <v>1486</v>
      </c>
      <c r="K2728" t="s">
        <v>1368</v>
      </c>
    </row>
    <row r="2729" spans="1:11" x14ac:dyDescent="0.35">
      <c r="A2729">
        <v>10222</v>
      </c>
      <c r="B2729">
        <v>31</v>
      </c>
      <c r="C2729">
        <v>95.34</v>
      </c>
      <c r="D2729">
        <v>17</v>
      </c>
      <c r="E2729">
        <v>45366</v>
      </c>
      <c r="F2729" t="s">
        <v>1344</v>
      </c>
      <c r="G2729">
        <v>22</v>
      </c>
      <c r="H2729" t="s">
        <v>1413</v>
      </c>
      <c r="I2729" t="s">
        <v>1557</v>
      </c>
      <c r="J2729" t="s">
        <v>1486</v>
      </c>
      <c r="K2729" t="s">
        <v>1350</v>
      </c>
    </row>
    <row r="2730" spans="1:11" x14ac:dyDescent="0.35">
      <c r="A2730">
        <v>10232</v>
      </c>
      <c r="B2730">
        <v>35</v>
      </c>
      <c r="C2730">
        <v>82.43</v>
      </c>
      <c r="D2730">
        <v>2</v>
      </c>
      <c r="E2730">
        <v>45042</v>
      </c>
      <c r="F2730" t="s">
        <v>1344</v>
      </c>
      <c r="G2730">
        <v>39</v>
      </c>
      <c r="H2730" t="s">
        <v>1417</v>
      </c>
      <c r="I2730" t="s">
        <v>1557</v>
      </c>
      <c r="J2730" t="s">
        <v>1486</v>
      </c>
      <c r="K2730" t="s">
        <v>1350</v>
      </c>
    </row>
    <row r="2731" spans="1:11" x14ac:dyDescent="0.35">
      <c r="A2731">
        <v>10248</v>
      </c>
      <c r="B2731">
        <v>35</v>
      </c>
      <c r="C2731">
        <v>90.37</v>
      </c>
      <c r="D2731">
        <v>8</v>
      </c>
      <c r="E2731">
        <v>45133</v>
      </c>
      <c r="F2731" t="s">
        <v>1408</v>
      </c>
      <c r="G2731">
        <v>46</v>
      </c>
      <c r="H2731" t="s">
        <v>1347</v>
      </c>
      <c r="I2731" t="s">
        <v>1557</v>
      </c>
      <c r="J2731" t="s">
        <v>1486</v>
      </c>
      <c r="K2731" t="s">
        <v>1346</v>
      </c>
    </row>
    <row r="2732" spans="1:11" x14ac:dyDescent="0.35">
      <c r="A2732">
        <v>10261</v>
      </c>
      <c r="B2732">
        <v>50</v>
      </c>
      <c r="C2732">
        <v>81.430000000000007</v>
      </c>
      <c r="D2732">
        <v>6</v>
      </c>
      <c r="E2732">
        <v>45160</v>
      </c>
      <c r="F2732" t="s">
        <v>1344</v>
      </c>
      <c r="G2732">
        <v>67</v>
      </c>
      <c r="H2732" t="s">
        <v>1396</v>
      </c>
      <c r="I2732" t="s">
        <v>1557</v>
      </c>
      <c r="J2732" t="s">
        <v>1486</v>
      </c>
      <c r="K2732" t="s">
        <v>1350</v>
      </c>
    </row>
    <row r="2733" spans="1:11" x14ac:dyDescent="0.35">
      <c r="A2733">
        <v>10273</v>
      </c>
      <c r="B2733">
        <v>26</v>
      </c>
      <c r="C2733">
        <v>100</v>
      </c>
      <c r="D2733">
        <v>9</v>
      </c>
      <c r="E2733">
        <v>45844</v>
      </c>
      <c r="F2733" t="s">
        <v>1344</v>
      </c>
      <c r="G2733">
        <v>66</v>
      </c>
      <c r="H2733" t="s">
        <v>1414</v>
      </c>
      <c r="I2733" t="s">
        <v>1557</v>
      </c>
      <c r="J2733" t="s">
        <v>1486</v>
      </c>
      <c r="K2733" t="s">
        <v>1350</v>
      </c>
    </row>
    <row r="2734" spans="1:11" x14ac:dyDescent="0.35">
      <c r="A2734">
        <v>10283</v>
      </c>
      <c r="B2734">
        <v>38</v>
      </c>
      <c r="C2734">
        <v>89.38</v>
      </c>
      <c r="D2734">
        <v>11</v>
      </c>
      <c r="E2734">
        <v>44932</v>
      </c>
      <c r="F2734" t="s">
        <v>1344</v>
      </c>
      <c r="G2734">
        <v>70</v>
      </c>
      <c r="H2734" t="s">
        <v>1415</v>
      </c>
      <c r="I2734" t="s">
        <v>1557</v>
      </c>
      <c r="J2734" t="s">
        <v>1486</v>
      </c>
      <c r="K2734" t="s">
        <v>1346</v>
      </c>
    </row>
    <row r="2735" spans="1:11" x14ac:dyDescent="0.35">
      <c r="A2735">
        <v>10294</v>
      </c>
      <c r="B2735">
        <v>45</v>
      </c>
      <c r="C2735">
        <v>100</v>
      </c>
      <c r="D2735">
        <v>1</v>
      </c>
      <c r="E2735">
        <v>45587</v>
      </c>
      <c r="F2735" t="s">
        <v>1344</v>
      </c>
      <c r="G2735">
        <v>63</v>
      </c>
      <c r="H2735" t="s">
        <v>1433</v>
      </c>
      <c r="I2735" t="s">
        <v>1557</v>
      </c>
      <c r="J2735" t="s">
        <v>1486</v>
      </c>
      <c r="K2735" t="s">
        <v>1350</v>
      </c>
    </row>
    <row r="2736" spans="1:11" x14ac:dyDescent="0.35">
      <c r="A2736">
        <v>10306</v>
      </c>
      <c r="B2736">
        <v>30</v>
      </c>
      <c r="C2736">
        <v>100</v>
      </c>
      <c r="D2736">
        <v>5</v>
      </c>
      <c r="E2736">
        <v>45738</v>
      </c>
      <c r="F2736" t="s">
        <v>1344</v>
      </c>
      <c r="G2736">
        <v>11</v>
      </c>
      <c r="H2736" t="s">
        <v>1440</v>
      </c>
      <c r="I2736" t="s">
        <v>1557</v>
      </c>
      <c r="J2736" t="s">
        <v>1486</v>
      </c>
      <c r="K2736" t="s">
        <v>1350</v>
      </c>
    </row>
    <row r="2737" spans="1:11" x14ac:dyDescent="0.35">
      <c r="A2737">
        <v>10315</v>
      </c>
      <c r="B2737">
        <v>37</v>
      </c>
      <c r="C2737">
        <v>91.37</v>
      </c>
      <c r="D2737">
        <v>4</v>
      </c>
      <c r="E2737">
        <v>45823</v>
      </c>
      <c r="F2737" t="s">
        <v>1344</v>
      </c>
      <c r="G2737">
        <v>45</v>
      </c>
      <c r="H2737" t="s">
        <v>1363</v>
      </c>
      <c r="I2737" t="s">
        <v>1557</v>
      </c>
      <c r="J2737" t="s">
        <v>1486</v>
      </c>
      <c r="K2737" t="s">
        <v>1350</v>
      </c>
    </row>
    <row r="2738" spans="1:11" x14ac:dyDescent="0.35">
      <c r="A2738">
        <v>10327</v>
      </c>
      <c r="B2738">
        <v>37</v>
      </c>
      <c r="C2738">
        <v>86.61</v>
      </c>
      <c r="D2738">
        <v>3</v>
      </c>
      <c r="E2738">
        <v>45115</v>
      </c>
      <c r="F2738" t="s">
        <v>1423</v>
      </c>
      <c r="G2738">
        <v>28</v>
      </c>
      <c r="H2738" t="s">
        <v>1405</v>
      </c>
      <c r="I2738" t="s">
        <v>1557</v>
      </c>
      <c r="J2738" t="s">
        <v>1486</v>
      </c>
      <c r="K2738" t="s">
        <v>1346</v>
      </c>
    </row>
    <row r="2739" spans="1:11" x14ac:dyDescent="0.35">
      <c r="A2739">
        <v>10337</v>
      </c>
      <c r="B2739">
        <v>36</v>
      </c>
      <c r="C2739">
        <v>71.89</v>
      </c>
      <c r="D2739">
        <v>7</v>
      </c>
      <c r="E2739">
        <v>45076</v>
      </c>
      <c r="F2739" t="s">
        <v>1344</v>
      </c>
      <c r="G2739">
        <v>20</v>
      </c>
      <c r="H2739" t="s">
        <v>1380</v>
      </c>
      <c r="I2739" t="s">
        <v>1557</v>
      </c>
      <c r="J2739" t="s">
        <v>1486</v>
      </c>
      <c r="K2739" t="s">
        <v>1346</v>
      </c>
    </row>
    <row r="2740" spans="1:11" x14ac:dyDescent="0.35">
      <c r="A2740">
        <v>10350</v>
      </c>
      <c r="B2740">
        <v>25</v>
      </c>
      <c r="C2740">
        <v>100</v>
      </c>
      <c r="D2740">
        <v>16</v>
      </c>
      <c r="E2740">
        <v>45305</v>
      </c>
      <c r="F2740" t="s">
        <v>1344</v>
      </c>
      <c r="G2740">
        <v>34</v>
      </c>
      <c r="H2740" t="s">
        <v>1374</v>
      </c>
      <c r="I2740" t="s">
        <v>1557</v>
      </c>
      <c r="J2740" t="s">
        <v>1486</v>
      </c>
      <c r="K2740" t="s">
        <v>1346</v>
      </c>
    </row>
    <row r="2741" spans="1:11" x14ac:dyDescent="0.35">
      <c r="A2741">
        <v>10373</v>
      </c>
      <c r="B2741">
        <v>37</v>
      </c>
      <c r="C2741">
        <v>100</v>
      </c>
      <c r="D2741">
        <v>8</v>
      </c>
      <c r="E2741">
        <v>45047</v>
      </c>
      <c r="F2741" t="s">
        <v>1344</v>
      </c>
      <c r="G2741">
        <v>65</v>
      </c>
      <c r="H2741" t="s">
        <v>1418</v>
      </c>
      <c r="I2741" t="s">
        <v>1557</v>
      </c>
      <c r="J2741" t="s">
        <v>1486</v>
      </c>
      <c r="K2741" t="s">
        <v>1350</v>
      </c>
    </row>
    <row r="2742" spans="1:11" x14ac:dyDescent="0.35">
      <c r="A2742">
        <v>10386</v>
      </c>
      <c r="B2742">
        <v>30</v>
      </c>
      <c r="C2742">
        <v>95.48</v>
      </c>
      <c r="D2742">
        <v>3</v>
      </c>
      <c r="E2742">
        <v>45215</v>
      </c>
      <c r="F2742" t="s">
        <v>1423</v>
      </c>
      <c r="G2742">
        <v>34</v>
      </c>
      <c r="H2742" t="s">
        <v>1374</v>
      </c>
      <c r="I2742" t="s">
        <v>1557</v>
      </c>
      <c r="J2742" t="s">
        <v>1486</v>
      </c>
      <c r="K2742" t="s">
        <v>1346</v>
      </c>
    </row>
    <row r="2743" spans="1:11" x14ac:dyDescent="0.35">
      <c r="A2743">
        <v>10397</v>
      </c>
      <c r="B2743">
        <v>36</v>
      </c>
      <c r="C2743">
        <v>100</v>
      </c>
      <c r="D2743">
        <v>2</v>
      </c>
      <c r="E2743">
        <v>45299</v>
      </c>
      <c r="F2743" t="s">
        <v>1344</v>
      </c>
      <c r="G2743">
        <v>1</v>
      </c>
      <c r="H2743" t="s">
        <v>1409</v>
      </c>
      <c r="I2743" t="s">
        <v>1557</v>
      </c>
      <c r="J2743" t="s">
        <v>1486</v>
      </c>
      <c r="K2743" t="s">
        <v>1346</v>
      </c>
    </row>
    <row r="2744" spans="1:11" x14ac:dyDescent="0.35">
      <c r="A2744">
        <v>10414</v>
      </c>
      <c r="B2744">
        <v>27</v>
      </c>
      <c r="C2744">
        <v>90.37</v>
      </c>
      <c r="D2744">
        <v>8</v>
      </c>
      <c r="E2744">
        <v>45943</v>
      </c>
      <c r="F2744" t="s">
        <v>1420</v>
      </c>
      <c r="G2744">
        <v>38</v>
      </c>
      <c r="H2744" t="s">
        <v>1416</v>
      </c>
      <c r="I2744" t="s">
        <v>1557</v>
      </c>
      <c r="J2744" t="s">
        <v>1486</v>
      </c>
      <c r="K2744" t="s">
        <v>1346</v>
      </c>
    </row>
    <row r="2745" spans="1:11" x14ac:dyDescent="0.35">
      <c r="A2745">
        <v>10106</v>
      </c>
      <c r="B2745">
        <v>48</v>
      </c>
      <c r="C2745">
        <v>61.44</v>
      </c>
      <c r="D2745">
        <v>10</v>
      </c>
      <c r="E2745">
        <v>44995</v>
      </c>
      <c r="F2745" t="s">
        <v>1344</v>
      </c>
      <c r="G2745">
        <v>69</v>
      </c>
      <c r="H2745" t="s">
        <v>1462</v>
      </c>
      <c r="I2745" t="s">
        <v>1558</v>
      </c>
      <c r="J2745" t="s">
        <v>1467</v>
      </c>
      <c r="K2745" t="s">
        <v>1350</v>
      </c>
    </row>
    <row r="2746" spans="1:11" x14ac:dyDescent="0.35">
      <c r="A2746">
        <v>10119</v>
      </c>
      <c r="B2746">
        <v>26</v>
      </c>
      <c r="C2746">
        <v>59.22</v>
      </c>
      <c r="D2746">
        <v>1</v>
      </c>
      <c r="E2746">
        <v>45722</v>
      </c>
      <c r="F2746" t="s">
        <v>1344</v>
      </c>
      <c r="G2746">
        <v>72</v>
      </c>
      <c r="H2746" t="s">
        <v>1369</v>
      </c>
      <c r="I2746" t="s">
        <v>1558</v>
      </c>
      <c r="J2746" t="s">
        <v>1467</v>
      </c>
      <c r="K2746" t="s">
        <v>1350</v>
      </c>
    </row>
    <row r="2747" spans="1:11" x14ac:dyDescent="0.35">
      <c r="A2747">
        <v>10131</v>
      </c>
      <c r="B2747">
        <v>26</v>
      </c>
      <c r="C2747">
        <v>85.13</v>
      </c>
      <c r="D2747">
        <v>2</v>
      </c>
      <c r="E2747">
        <v>45532</v>
      </c>
      <c r="F2747" t="s">
        <v>1344</v>
      </c>
      <c r="G2747">
        <v>37</v>
      </c>
      <c r="H2747" t="s">
        <v>1468</v>
      </c>
      <c r="I2747" t="s">
        <v>1558</v>
      </c>
      <c r="J2747" t="s">
        <v>1467</v>
      </c>
      <c r="K2747" t="s">
        <v>1346</v>
      </c>
    </row>
    <row r="2748" spans="1:11" x14ac:dyDescent="0.35">
      <c r="A2748">
        <v>10143</v>
      </c>
      <c r="B2748">
        <v>34</v>
      </c>
      <c r="C2748">
        <v>85.87</v>
      </c>
      <c r="D2748">
        <v>5</v>
      </c>
      <c r="E2748">
        <v>45554</v>
      </c>
      <c r="F2748" t="s">
        <v>1344</v>
      </c>
      <c r="G2748">
        <v>56</v>
      </c>
      <c r="H2748" t="s">
        <v>1407</v>
      </c>
      <c r="I2748" t="s">
        <v>1558</v>
      </c>
      <c r="J2748" t="s">
        <v>1467</v>
      </c>
      <c r="K2748" t="s">
        <v>1350</v>
      </c>
    </row>
    <row r="2749" spans="1:11" x14ac:dyDescent="0.35">
      <c r="A2749">
        <v>10155</v>
      </c>
      <c r="B2749">
        <v>44</v>
      </c>
      <c r="C2749">
        <v>85.87</v>
      </c>
      <c r="D2749">
        <v>3</v>
      </c>
      <c r="E2749">
        <v>45611</v>
      </c>
      <c r="F2749" t="s">
        <v>1344</v>
      </c>
      <c r="G2749">
        <v>86</v>
      </c>
      <c r="H2749" t="s">
        <v>1365</v>
      </c>
      <c r="I2749" t="s">
        <v>1558</v>
      </c>
      <c r="J2749" t="s">
        <v>1467</v>
      </c>
      <c r="K2749" t="s">
        <v>1350</v>
      </c>
    </row>
    <row r="2750" spans="1:11" x14ac:dyDescent="0.35">
      <c r="A2750">
        <v>10168</v>
      </c>
      <c r="B2750">
        <v>39</v>
      </c>
      <c r="C2750">
        <v>82.91</v>
      </c>
      <c r="D2750">
        <v>17</v>
      </c>
      <c r="E2750">
        <v>44939</v>
      </c>
      <c r="F2750" t="s">
        <v>1344</v>
      </c>
      <c r="G2750">
        <v>81</v>
      </c>
      <c r="H2750" t="s">
        <v>1354</v>
      </c>
      <c r="I2750" t="s">
        <v>1558</v>
      </c>
      <c r="J2750" t="s">
        <v>1467</v>
      </c>
      <c r="K2750" t="s">
        <v>1350</v>
      </c>
    </row>
    <row r="2751" spans="1:11" x14ac:dyDescent="0.35">
      <c r="A2751">
        <v>10178</v>
      </c>
      <c r="B2751">
        <v>45</v>
      </c>
      <c r="C2751">
        <v>76.25</v>
      </c>
      <c r="D2751">
        <v>2</v>
      </c>
      <c r="E2751">
        <v>45997</v>
      </c>
      <c r="F2751" t="s">
        <v>1344</v>
      </c>
      <c r="G2751">
        <v>1</v>
      </c>
      <c r="H2751" t="s">
        <v>1409</v>
      </c>
      <c r="I2751" t="s">
        <v>1558</v>
      </c>
      <c r="J2751" t="s">
        <v>1467</v>
      </c>
      <c r="K2751" t="s">
        <v>1350</v>
      </c>
    </row>
    <row r="2752" spans="1:11" x14ac:dyDescent="0.35">
      <c r="A2752">
        <v>10198</v>
      </c>
      <c r="B2752">
        <v>40</v>
      </c>
      <c r="C2752">
        <v>63.67</v>
      </c>
      <c r="D2752">
        <v>2</v>
      </c>
      <c r="E2752">
        <v>45055</v>
      </c>
      <c r="F2752" t="s">
        <v>1344</v>
      </c>
      <c r="G2752">
        <v>26</v>
      </c>
      <c r="H2752" t="s">
        <v>1428</v>
      </c>
      <c r="I2752" t="s">
        <v>1558</v>
      </c>
      <c r="J2752" t="s">
        <v>1467</v>
      </c>
      <c r="K2752" t="s">
        <v>1368</v>
      </c>
    </row>
    <row r="2753" spans="1:11" x14ac:dyDescent="0.35">
      <c r="A2753">
        <v>10210</v>
      </c>
      <c r="B2753">
        <v>42</v>
      </c>
      <c r="C2753">
        <v>70.33</v>
      </c>
      <c r="D2753">
        <v>15</v>
      </c>
      <c r="E2753">
        <v>45711</v>
      </c>
      <c r="F2753" t="s">
        <v>1344</v>
      </c>
      <c r="G2753">
        <v>64</v>
      </c>
      <c r="H2753" t="s">
        <v>1399</v>
      </c>
      <c r="I2753" t="s">
        <v>1558</v>
      </c>
      <c r="J2753" t="s">
        <v>1467</v>
      </c>
      <c r="K2753" t="s">
        <v>1350</v>
      </c>
    </row>
    <row r="2754" spans="1:11" x14ac:dyDescent="0.35">
      <c r="A2754">
        <v>10222</v>
      </c>
      <c r="B2754">
        <v>43</v>
      </c>
      <c r="C2754">
        <v>74.03</v>
      </c>
      <c r="D2754">
        <v>2</v>
      </c>
      <c r="E2754">
        <v>45325</v>
      </c>
      <c r="F2754" t="s">
        <v>1344</v>
      </c>
      <c r="G2754">
        <v>22</v>
      </c>
      <c r="H2754" t="s">
        <v>1413</v>
      </c>
      <c r="I2754" t="s">
        <v>1558</v>
      </c>
      <c r="J2754" t="s">
        <v>1467</v>
      </c>
      <c r="K2754" t="s">
        <v>1350</v>
      </c>
    </row>
    <row r="2755" spans="1:11" x14ac:dyDescent="0.35">
      <c r="A2755">
        <v>10235</v>
      </c>
      <c r="B2755">
        <v>34</v>
      </c>
      <c r="C2755">
        <v>72.55</v>
      </c>
      <c r="D2755">
        <v>11</v>
      </c>
      <c r="E2755">
        <v>45656</v>
      </c>
      <c r="F2755" t="s">
        <v>1344</v>
      </c>
      <c r="G2755">
        <v>70</v>
      </c>
      <c r="H2755" t="s">
        <v>1415</v>
      </c>
      <c r="I2755" t="s">
        <v>1558</v>
      </c>
      <c r="J2755" t="s">
        <v>1467</v>
      </c>
      <c r="K2755" t="s">
        <v>1346</v>
      </c>
    </row>
    <row r="2756" spans="1:11" x14ac:dyDescent="0.35">
      <c r="A2756">
        <v>10250</v>
      </c>
      <c r="B2756">
        <v>38</v>
      </c>
      <c r="C2756">
        <v>62.19</v>
      </c>
      <c r="D2756">
        <v>12</v>
      </c>
      <c r="E2756">
        <v>45988</v>
      </c>
      <c r="F2756" t="s">
        <v>1344</v>
      </c>
      <c r="G2756">
        <v>83</v>
      </c>
      <c r="H2756" t="s">
        <v>1419</v>
      </c>
      <c r="I2756" t="s">
        <v>1558</v>
      </c>
      <c r="J2756" t="s">
        <v>1467</v>
      </c>
      <c r="K2756" t="s">
        <v>1368</v>
      </c>
    </row>
    <row r="2757" spans="1:11" x14ac:dyDescent="0.35">
      <c r="A2757">
        <v>10262</v>
      </c>
      <c r="B2757">
        <v>35</v>
      </c>
      <c r="C2757">
        <v>71.069999999999993</v>
      </c>
      <c r="D2757">
        <v>7</v>
      </c>
      <c r="E2757">
        <v>45258</v>
      </c>
      <c r="F2757" t="s">
        <v>1408</v>
      </c>
      <c r="G2757">
        <v>34</v>
      </c>
      <c r="H2757" t="s">
        <v>1374</v>
      </c>
      <c r="I2757" t="s">
        <v>1558</v>
      </c>
      <c r="J2757" t="s">
        <v>1467</v>
      </c>
      <c r="K2757" t="s">
        <v>1350</v>
      </c>
    </row>
    <row r="2758" spans="1:11" x14ac:dyDescent="0.35">
      <c r="A2758">
        <v>10275</v>
      </c>
      <c r="B2758">
        <v>31</v>
      </c>
      <c r="C2758">
        <v>72.55</v>
      </c>
      <c r="D2758">
        <v>17</v>
      </c>
      <c r="E2758">
        <v>45601</v>
      </c>
      <c r="F2758" t="s">
        <v>1344</v>
      </c>
      <c r="G2758">
        <v>45</v>
      </c>
      <c r="H2758" t="s">
        <v>1363</v>
      </c>
      <c r="I2758" t="s">
        <v>1558</v>
      </c>
      <c r="J2758" t="s">
        <v>1467</v>
      </c>
      <c r="K2758" t="s">
        <v>1350</v>
      </c>
    </row>
    <row r="2759" spans="1:11" x14ac:dyDescent="0.35">
      <c r="A2759">
        <v>10284</v>
      </c>
      <c r="B2759">
        <v>32</v>
      </c>
      <c r="C2759">
        <v>64.41</v>
      </c>
      <c r="D2759">
        <v>9</v>
      </c>
      <c r="E2759">
        <v>45481</v>
      </c>
      <c r="F2759" t="s">
        <v>1344</v>
      </c>
      <c r="G2759">
        <v>61</v>
      </c>
      <c r="H2759" t="s">
        <v>1459</v>
      </c>
      <c r="I2759" t="s">
        <v>1558</v>
      </c>
      <c r="J2759" t="s">
        <v>1467</v>
      </c>
      <c r="K2759" t="s">
        <v>1350</v>
      </c>
    </row>
    <row r="2760" spans="1:11" x14ac:dyDescent="0.35">
      <c r="A2760">
        <v>10296</v>
      </c>
      <c r="B2760">
        <v>47</v>
      </c>
      <c r="C2760">
        <v>86.62</v>
      </c>
      <c r="D2760">
        <v>5</v>
      </c>
      <c r="E2760">
        <v>45468</v>
      </c>
      <c r="F2760" t="s">
        <v>1344</v>
      </c>
      <c r="G2760">
        <v>13</v>
      </c>
      <c r="H2760" t="s">
        <v>1469</v>
      </c>
      <c r="I2760" t="s">
        <v>1558</v>
      </c>
      <c r="J2760" t="s">
        <v>1467</v>
      </c>
      <c r="K2760" t="s">
        <v>1350</v>
      </c>
    </row>
    <row r="2761" spans="1:11" x14ac:dyDescent="0.35">
      <c r="A2761">
        <v>10308</v>
      </c>
      <c r="B2761">
        <v>39</v>
      </c>
      <c r="C2761">
        <v>68.11</v>
      </c>
      <c r="D2761">
        <v>15</v>
      </c>
      <c r="E2761">
        <v>45463</v>
      </c>
      <c r="F2761" t="s">
        <v>1344</v>
      </c>
      <c r="G2761">
        <v>55</v>
      </c>
      <c r="H2761" t="s">
        <v>1402</v>
      </c>
      <c r="I2761" t="s">
        <v>1558</v>
      </c>
      <c r="J2761" t="s">
        <v>1467</v>
      </c>
      <c r="K2761" t="s">
        <v>1350</v>
      </c>
    </row>
    <row r="2762" spans="1:11" x14ac:dyDescent="0.35">
      <c r="A2762">
        <v>10316</v>
      </c>
      <c r="B2762">
        <v>44</v>
      </c>
      <c r="C2762">
        <v>62.19</v>
      </c>
      <c r="D2762">
        <v>7</v>
      </c>
      <c r="E2762">
        <v>46003</v>
      </c>
      <c r="F2762" t="s">
        <v>1344</v>
      </c>
      <c r="G2762">
        <v>39</v>
      </c>
      <c r="H2762" t="s">
        <v>1417</v>
      </c>
      <c r="I2762" t="s">
        <v>1558</v>
      </c>
      <c r="J2762" t="s">
        <v>1467</v>
      </c>
      <c r="K2762" t="s">
        <v>1350</v>
      </c>
    </row>
    <row r="2763" spans="1:11" x14ac:dyDescent="0.35">
      <c r="A2763">
        <v>10328</v>
      </c>
      <c r="B2763">
        <v>39</v>
      </c>
      <c r="C2763">
        <v>85.87</v>
      </c>
      <c r="D2763">
        <v>12</v>
      </c>
      <c r="E2763">
        <v>45678</v>
      </c>
      <c r="F2763" t="s">
        <v>1344</v>
      </c>
      <c r="G2763">
        <v>69</v>
      </c>
      <c r="H2763" t="s">
        <v>1462</v>
      </c>
      <c r="I2763" t="s">
        <v>1558</v>
      </c>
      <c r="J2763" t="s">
        <v>1467</v>
      </c>
      <c r="K2763" t="s">
        <v>1350</v>
      </c>
    </row>
    <row r="2764" spans="1:11" x14ac:dyDescent="0.35">
      <c r="A2764">
        <v>10339</v>
      </c>
      <c r="B2764">
        <v>50</v>
      </c>
      <c r="C2764">
        <v>57.86</v>
      </c>
      <c r="D2764">
        <v>8</v>
      </c>
      <c r="E2764">
        <v>45178</v>
      </c>
      <c r="F2764" t="s">
        <v>1344</v>
      </c>
      <c r="G2764">
        <v>84</v>
      </c>
      <c r="H2764" t="s">
        <v>1388</v>
      </c>
      <c r="I2764" t="s">
        <v>1558</v>
      </c>
      <c r="J2764" t="s">
        <v>1467</v>
      </c>
      <c r="K2764" t="s">
        <v>1346</v>
      </c>
    </row>
    <row r="2765" spans="1:11" x14ac:dyDescent="0.35">
      <c r="A2765">
        <v>10352</v>
      </c>
      <c r="B2765">
        <v>22</v>
      </c>
      <c r="C2765">
        <v>75.510000000000005</v>
      </c>
      <c r="D2765">
        <v>1</v>
      </c>
      <c r="E2765">
        <v>45479</v>
      </c>
      <c r="F2765" t="s">
        <v>1344</v>
      </c>
      <c r="G2765">
        <v>10</v>
      </c>
      <c r="H2765" t="s">
        <v>1487</v>
      </c>
      <c r="I2765" t="s">
        <v>1558</v>
      </c>
      <c r="J2765" t="s">
        <v>1467</v>
      </c>
      <c r="K2765" t="s">
        <v>1346</v>
      </c>
    </row>
    <row r="2766" spans="1:11" x14ac:dyDescent="0.35">
      <c r="A2766">
        <v>10361</v>
      </c>
      <c r="B2766">
        <v>35</v>
      </c>
      <c r="C2766">
        <v>100</v>
      </c>
      <c r="D2766">
        <v>11</v>
      </c>
      <c r="E2766">
        <v>45010</v>
      </c>
      <c r="F2766" t="s">
        <v>1344</v>
      </c>
      <c r="G2766">
        <v>77</v>
      </c>
      <c r="H2766" t="s">
        <v>1370</v>
      </c>
      <c r="I2766" t="s">
        <v>1558</v>
      </c>
      <c r="J2766" t="s">
        <v>1467</v>
      </c>
      <c r="K2766" t="s">
        <v>1346</v>
      </c>
    </row>
    <row r="2767" spans="1:11" x14ac:dyDescent="0.35">
      <c r="A2767">
        <v>10373</v>
      </c>
      <c r="B2767">
        <v>45</v>
      </c>
      <c r="C2767">
        <v>55.62</v>
      </c>
      <c r="D2767">
        <v>17</v>
      </c>
      <c r="E2767">
        <v>45580</v>
      </c>
      <c r="F2767" t="s">
        <v>1344</v>
      </c>
      <c r="G2767">
        <v>65</v>
      </c>
      <c r="H2767" t="s">
        <v>1418</v>
      </c>
      <c r="I2767" t="s">
        <v>1558</v>
      </c>
      <c r="J2767" t="s">
        <v>1467</v>
      </c>
      <c r="K2767" t="s">
        <v>1350</v>
      </c>
    </row>
    <row r="2768" spans="1:11" x14ac:dyDescent="0.35">
      <c r="A2768">
        <v>10386</v>
      </c>
      <c r="B2768">
        <v>44</v>
      </c>
      <c r="C2768">
        <v>86.4</v>
      </c>
      <c r="D2768">
        <v>15</v>
      </c>
      <c r="E2768">
        <v>45723</v>
      </c>
      <c r="F2768" t="s">
        <v>1423</v>
      </c>
      <c r="G2768">
        <v>34</v>
      </c>
      <c r="H2768" t="s">
        <v>1374</v>
      </c>
      <c r="I2768" t="s">
        <v>1558</v>
      </c>
      <c r="J2768" t="s">
        <v>1467</v>
      </c>
      <c r="K2768" t="s">
        <v>1346</v>
      </c>
    </row>
    <row r="2769" spans="1:11" x14ac:dyDescent="0.35">
      <c r="A2769">
        <v>10398</v>
      </c>
      <c r="B2769">
        <v>36</v>
      </c>
      <c r="C2769">
        <v>87.36</v>
      </c>
      <c r="D2769">
        <v>12</v>
      </c>
      <c r="E2769">
        <v>45321</v>
      </c>
      <c r="F2769" t="s">
        <v>1344</v>
      </c>
      <c r="G2769">
        <v>68</v>
      </c>
      <c r="H2769" t="s">
        <v>1349</v>
      </c>
      <c r="I2769" t="s">
        <v>1558</v>
      </c>
      <c r="J2769" t="s">
        <v>1467</v>
      </c>
      <c r="K2769" t="s">
        <v>1350</v>
      </c>
    </row>
    <row r="2770" spans="1:11" x14ac:dyDescent="0.35">
      <c r="A2770">
        <v>10401</v>
      </c>
      <c r="B2770">
        <v>28</v>
      </c>
      <c r="C2770">
        <v>72.55</v>
      </c>
      <c r="D2770">
        <v>11</v>
      </c>
      <c r="E2770">
        <v>45886</v>
      </c>
      <c r="F2770" t="s">
        <v>1420</v>
      </c>
      <c r="G2770">
        <v>82</v>
      </c>
      <c r="H2770" t="s">
        <v>1361</v>
      </c>
      <c r="I2770" t="s">
        <v>1558</v>
      </c>
      <c r="J2770" t="s">
        <v>1467</v>
      </c>
      <c r="K2770" t="s">
        <v>1350</v>
      </c>
    </row>
    <row r="2771" spans="1:11" x14ac:dyDescent="0.35">
      <c r="A2771">
        <v>10416</v>
      </c>
      <c r="B2771">
        <v>43</v>
      </c>
      <c r="C2771">
        <v>62.19</v>
      </c>
      <c r="D2771">
        <v>12</v>
      </c>
      <c r="E2771">
        <v>45749</v>
      </c>
      <c r="F2771" t="s">
        <v>1344</v>
      </c>
      <c r="G2771">
        <v>47</v>
      </c>
      <c r="H2771" t="s">
        <v>1432</v>
      </c>
      <c r="I2771" t="s">
        <v>1558</v>
      </c>
      <c r="J2771" t="s">
        <v>1467</v>
      </c>
      <c r="K2771" t="s">
        <v>1350</v>
      </c>
    </row>
    <row r="2772" spans="1:11" x14ac:dyDescent="0.35">
      <c r="A2772">
        <v>10106</v>
      </c>
      <c r="B2772">
        <v>48</v>
      </c>
      <c r="C2772">
        <v>52.64</v>
      </c>
      <c r="D2772">
        <v>15</v>
      </c>
      <c r="E2772">
        <v>45361</v>
      </c>
      <c r="F2772" t="s">
        <v>1344</v>
      </c>
      <c r="G2772">
        <v>69</v>
      </c>
      <c r="H2772" t="s">
        <v>1462</v>
      </c>
      <c r="I2772" t="s">
        <v>1559</v>
      </c>
      <c r="J2772" t="s">
        <v>1467</v>
      </c>
      <c r="K2772" t="s">
        <v>1350</v>
      </c>
    </row>
    <row r="2773" spans="1:11" x14ac:dyDescent="0.35">
      <c r="A2773">
        <v>10119</v>
      </c>
      <c r="B2773">
        <v>28</v>
      </c>
      <c r="C2773">
        <v>48.17</v>
      </c>
      <c r="D2773">
        <v>6</v>
      </c>
      <c r="E2773">
        <v>45966</v>
      </c>
      <c r="F2773" t="s">
        <v>1344</v>
      </c>
      <c r="G2773">
        <v>72</v>
      </c>
      <c r="H2773" t="s">
        <v>1369</v>
      </c>
      <c r="I2773" t="s">
        <v>1559</v>
      </c>
      <c r="J2773" t="s">
        <v>1467</v>
      </c>
      <c r="K2773" t="s">
        <v>1350</v>
      </c>
    </row>
    <row r="2774" spans="1:11" x14ac:dyDescent="0.35">
      <c r="A2774">
        <v>10131</v>
      </c>
      <c r="B2774">
        <v>21</v>
      </c>
      <c r="C2774">
        <v>41.71</v>
      </c>
      <c r="D2774">
        <v>7</v>
      </c>
      <c r="E2774">
        <v>45186</v>
      </c>
      <c r="F2774" t="s">
        <v>1344</v>
      </c>
      <c r="G2774">
        <v>37</v>
      </c>
      <c r="H2774" t="s">
        <v>1468</v>
      </c>
      <c r="I2774" t="s">
        <v>1559</v>
      </c>
      <c r="J2774" t="s">
        <v>1467</v>
      </c>
      <c r="K2774" t="s">
        <v>1346</v>
      </c>
    </row>
    <row r="2775" spans="1:11" x14ac:dyDescent="0.35">
      <c r="A2775">
        <v>10143</v>
      </c>
      <c r="B2775">
        <v>37</v>
      </c>
      <c r="C2775">
        <v>50.65</v>
      </c>
      <c r="D2775">
        <v>10</v>
      </c>
      <c r="E2775">
        <v>45457</v>
      </c>
      <c r="F2775" t="s">
        <v>1344</v>
      </c>
      <c r="G2775">
        <v>56</v>
      </c>
      <c r="H2775" t="s">
        <v>1407</v>
      </c>
      <c r="I2775" t="s">
        <v>1559</v>
      </c>
      <c r="J2775" t="s">
        <v>1467</v>
      </c>
      <c r="K2775" t="s">
        <v>1350</v>
      </c>
    </row>
    <row r="2776" spans="1:11" x14ac:dyDescent="0.35">
      <c r="A2776">
        <v>10155</v>
      </c>
      <c r="B2776">
        <v>34</v>
      </c>
      <c r="C2776">
        <v>49.16</v>
      </c>
      <c r="D2776">
        <v>8</v>
      </c>
      <c r="E2776">
        <v>45822</v>
      </c>
      <c r="F2776" t="s">
        <v>1344</v>
      </c>
      <c r="G2776">
        <v>86</v>
      </c>
      <c r="H2776" t="s">
        <v>1365</v>
      </c>
      <c r="I2776" t="s">
        <v>1559</v>
      </c>
      <c r="J2776" t="s">
        <v>1467</v>
      </c>
      <c r="K2776" t="s">
        <v>1350</v>
      </c>
    </row>
    <row r="2777" spans="1:11" x14ac:dyDescent="0.35">
      <c r="A2777">
        <v>10167</v>
      </c>
      <c r="B2777">
        <v>40</v>
      </c>
      <c r="C2777">
        <v>41.71</v>
      </c>
      <c r="D2777">
        <v>4</v>
      </c>
      <c r="E2777">
        <v>44953</v>
      </c>
      <c r="F2777" t="s">
        <v>1408</v>
      </c>
      <c r="G2777">
        <v>74</v>
      </c>
      <c r="H2777" t="s">
        <v>1390</v>
      </c>
      <c r="I2777" t="s">
        <v>1559</v>
      </c>
      <c r="J2777" t="s">
        <v>1467</v>
      </c>
      <c r="K2777" t="s">
        <v>1350</v>
      </c>
    </row>
    <row r="2778" spans="1:11" x14ac:dyDescent="0.35">
      <c r="A2778">
        <v>10178</v>
      </c>
      <c r="B2778">
        <v>45</v>
      </c>
      <c r="C2778">
        <v>51.15</v>
      </c>
      <c r="D2778">
        <v>7</v>
      </c>
      <c r="E2778">
        <v>45231</v>
      </c>
      <c r="F2778" t="s">
        <v>1344</v>
      </c>
      <c r="G2778">
        <v>1</v>
      </c>
      <c r="H2778" t="s">
        <v>1409</v>
      </c>
      <c r="I2778" t="s">
        <v>1559</v>
      </c>
      <c r="J2778" t="s">
        <v>1467</v>
      </c>
      <c r="K2778" t="s">
        <v>1350</v>
      </c>
    </row>
    <row r="2779" spans="1:11" x14ac:dyDescent="0.35">
      <c r="A2779">
        <v>10186</v>
      </c>
      <c r="B2779">
        <v>28</v>
      </c>
      <c r="C2779">
        <v>52.14</v>
      </c>
      <c r="D2779">
        <v>4</v>
      </c>
      <c r="E2779">
        <v>45893</v>
      </c>
      <c r="F2779" t="s">
        <v>1344</v>
      </c>
      <c r="G2779">
        <v>31</v>
      </c>
      <c r="H2779" t="s">
        <v>1410</v>
      </c>
      <c r="I2779" t="s">
        <v>1559</v>
      </c>
      <c r="J2779" t="s">
        <v>1467</v>
      </c>
      <c r="K2779" t="s">
        <v>1350</v>
      </c>
    </row>
    <row r="2780" spans="1:11" x14ac:dyDescent="0.35">
      <c r="A2780">
        <v>10197</v>
      </c>
      <c r="B2780">
        <v>29</v>
      </c>
      <c r="C2780">
        <v>41.71</v>
      </c>
      <c r="D2780">
        <v>1</v>
      </c>
      <c r="E2780">
        <v>45247</v>
      </c>
      <c r="F2780" t="s">
        <v>1344</v>
      </c>
      <c r="G2780">
        <v>33</v>
      </c>
      <c r="H2780" t="s">
        <v>1411</v>
      </c>
      <c r="I2780" t="s">
        <v>1559</v>
      </c>
      <c r="J2780" t="s">
        <v>1467</v>
      </c>
      <c r="K2780" t="s">
        <v>1350</v>
      </c>
    </row>
    <row r="2781" spans="1:11" x14ac:dyDescent="0.35">
      <c r="A2781">
        <v>10209</v>
      </c>
      <c r="B2781">
        <v>48</v>
      </c>
      <c r="C2781">
        <v>44.69</v>
      </c>
      <c r="D2781">
        <v>3</v>
      </c>
      <c r="E2781">
        <v>45333</v>
      </c>
      <c r="F2781" t="s">
        <v>1344</v>
      </c>
      <c r="G2781">
        <v>51</v>
      </c>
      <c r="H2781" t="s">
        <v>1412</v>
      </c>
      <c r="I2781" t="s">
        <v>1559</v>
      </c>
      <c r="J2781" t="s">
        <v>1467</v>
      </c>
      <c r="K2781" t="s">
        <v>1350</v>
      </c>
    </row>
    <row r="2782" spans="1:11" x14ac:dyDescent="0.35">
      <c r="A2782">
        <v>10222</v>
      </c>
      <c r="B2782">
        <v>31</v>
      </c>
      <c r="C2782">
        <v>45.69</v>
      </c>
      <c r="D2782">
        <v>7</v>
      </c>
      <c r="E2782">
        <v>44984</v>
      </c>
      <c r="F2782" t="s">
        <v>1344</v>
      </c>
      <c r="G2782">
        <v>22</v>
      </c>
      <c r="H2782" t="s">
        <v>1413</v>
      </c>
      <c r="I2782" t="s">
        <v>1559</v>
      </c>
      <c r="J2782" t="s">
        <v>1467</v>
      </c>
      <c r="K2782" t="s">
        <v>1350</v>
      </c>
    </row>
    <row r="2783" spans="1:11" x14ac:dyDescent="0.35">
      <c r="A2783">
        <v>10249</v>
      </c>
      <c r="B2783">
        <v>32</v>
      </c>
      <c r="C2783">
        <v>57.61</v>
      </c>
      <c r="D2783">
        <v>3</v>
      </c>
      <c r="E2783">
        <v>45542</v>
      </c>
      <c r="F2783" t="s">
        <v>1344</v>
      </c>
      <c r="G2783">
        <v>17</v>
      </c>
      <c r="H2783" t="s">
        <v>1386</v>
      </c>
      <c r="I2783" t="s">
        <v>1559</v>
      </c>
      <c r="J2783" t="s">
        <v>1467</v>
      </c>
      <c r="K2783" t="s">
        <v>1350</v>
      </c>
    </row>
    <row r="2784" spans="1:11" x14ac:dyDescent="0.35">
      <c r="A2784">
        <v>10262</v>
      </c>
      <c r="B2784">
        <v>21</v>
      </c>
      <c r="C2784">
        <v>57.11</v>
      </c>
      <c r="D2784">
        <v>12</v>
      </c>
      <c r="E2784">
        <v>45154</v>
      </c>
      <c r="F2784" t="s">
        <v>1408</v>
      </c>
      <c r="G2784">
        <v>34</v>
      </c>
      <c r="H2784" t="s">
        <v>1374</v>
      </c>
      <c r="I2784" t="s">
        <v>1559</v>
      </c>
      <c r="J2784" t="s">
        <v>1467</v>
      </c>
      <c r="K2784" t="s">
        <v>1350</v>
      </c>
    </row>
    <row r="2785" spans="1:11" x14ac:dyDescent="0.35">
      <c r="A2785">
        <v>10274</v>
      </c>
      <c r="B2785">
        <v>32</v>
      </c>
      <c r="C2785">
        <v>58.6</v>
      </c>
      <c r="D2785">
        <v>4</v>
      </c>
      <c r="E2785">
        <v>45636</v>
      </c>
      <c r="F2785" t="s">
        <v>1344</v>
      </c>
      <c r="G2785">
        <v>23</v>
      </c>
      <c r="H2785" t="s">
        <v>1394</v>
      </c>
      <c r="I2785" t="s">
        <v>1559</v>
      </c>
      <c r="J2785" t="s">
        <v>1467</v>
      </c>
      <c r="K2785" t="s">
        <v>1350</v>
      </c>
    </row>
    <row r="2786" spans="1:11" x14ac:dyDescent="0.35">
      <c r="A2786">
        <v>10283</v>
      </c>
      <c r="B2786">
        <v>43</v>
      </c>
      <c r="C2786">
        <v>57.61</v>
      </c>
      <c r="D2786">
        <v>1</v>
      </c>
      <c r="E2786">
        <v>46004</v>
      </c>
      <c r="F2786" t="s">
        <v>1344</v>
      </c>
      <c r="G2786">
        <v>70</v>
      </c>
      <c r="H2786" t="s">
        <v>1415</v>
      </c>
      <c r="I2786" t="s">
        <v>1559</v>
      </c>
      <c r="J2786" t="s">
        <v>1467</v>
      </c>
      <c r="K2786" t="s">
        <v>1346</v>
      </c>
    </row>
    <row r="2787" spans="1:11" x14ac:dyDescent="0.35">
      <c r="A2787">
        <v>10296</v>
      </c>
      <c r="B2787">
        <v>21</v>
      </c>
      <c r="C2787">
        <v>45.19</v>
      </c>
      <c r="D2787">
        <v>10</v>
      </c>
      <c r="E2787">
        <v>45673</v>
      </c>
      <c r="F2787" t="s">
        <v>1344</v>
      </c>
      <c r="G2787">
        <v>13</v>
      </c>
      <c r="H2787" t="s">
        <v>1469</v>
      </c>
      <c r="I2787" t="s">
        <v>1559</v>
      </c>
      <c r="J2787" t="s">
        <v>1467</v>
      </c>
      <c r="K2787" t="s">
        <v>1350</v>
      </c>
    </row>
    <row r="2788" spans="1:11" x14ac:dyDescent="0.35">
      <c r="A2788">
        <v>10307</v>
      </c>
      <c r="B2788">
        <v>34</v>
      </c>
      <c r="C2788">
        <v>53.63</v>
      </c>
      <c r="D2788">
        <v>4</v>
      </c>
      <c r="E2788">
        <v>45041</v>
      </c>
      <c r="F2788" t="s">
        <v>1344</v>
      </c>
      <c r="G2788">
        <v>19</v>
      </c>
      <c r="H2788" t="s">
        <v>1382</v>
      </c>
      <c r="I2788" t="s">
        <v>1559</v>
      </c>
      <c r="J2788" t="s">
        <v>1467</v>
      </c>
      <c r="K2788" t="s">
        <v>1346</v>
      </c>
    </row>
    <row r="2789" spans="1:11" x14ac:dyDescent="0.35">
      <c r="A2789">
        <v>10316</v>
      </c>
      <c r="B2789">
        <v>34</v>
      </c>
      <c r="C2789">
        <v>43.7</v>
      </c>
      <c r="D2789">
        <v>12</v>
      </c>
      <c r="E2789">
        <v>45782</v>
      </c>
      <c r="F2789" t="s">
        <v>1344</v>
      </c>
      <c r="G2789">
        <v>39</v>
      </c>
      <c r="H2789" t="s">
        <v>1417</v>
      </c>
      <c r="I2789" t="s">
        <v>1559</v>
      </c>
      <c r="J2789" t="s">
        <v>1467</v>
      </c>
      <c r="K2789" t="s">
        <v>1350</v>
      </c>
    </row>
    <row r="2790" spans="1:11" x14ac:dyDescent="0.35">
      <c r="A2790">
        <v>10329</v>
      </c>
      <c r="B2790">
        <v>44</v>
      </c>
      <c r="C2790">
        <v>86.13</v>
      </c>
      <c r="D2790">
        <v>8</v>
      </c>
      <c r="E2790">
        <v>45719</v>
      </c>
      <c r="F2790" t="s">
        <v>1344</v>
      </c>
      <c r="G2790">
        <v>46</v>
      </c>
      <c r="H2790" t="s">
        <v>1347</v>
      </c>
      <c r="I2790" t="s">
        <v>1559</v>
      </c>
      <c r="J2790" t="s">
        <v>1467</v>
      </c>
      <c r="K2790" t="s">
        <v>1350</v>
      </c>
    </row>
    <row r="2791" spans="1:11" x14ac:dyDescent="0.35">
      <c r="A2791">
        <v>10339</v>
      </c>
      <c r="B2791">
        <v>27</v>
      </c>
      <c r="C2791">
        <v>76.31</v>
      </c>
      <c r="D2791">
        <v>6</v>
      </c>
      <c r="E2791">
        <v>45546</v>
      </c>
      <c r="F2791" t="s">
        <v>1344</v>
      </c>
      <c r="G2791">
        <v>84</v>
      </c>
      <c r="H2791" t="s">
        <v>1388</v>
      </c>
      <c r="I2791" t="s">
        <v>1559</v>
      </c>
      <c r="J2791" t="s">
        <v>1467</v>
      </c>
      <c r="K2791" t="s">
        <v>1346</v>
      </c>
    </row>
    <row r="2792" spans="1:11" x14ac:dyDescent="0.35">
      <c r="A2792">
        <v>10352</v>
      </c>
      <c r="B2792">
        <v>49</v>
      </c>
      <c r="C2792">
        <v>52.64</v>
      </c>
      <c r="D2792">
        <v>4</v>
      </c>
      <c r="E2792">
        <v>45262</v>
      </c>
      <c r="F2792" t="s">
        <v>1344</v>
      </c>
      <c r="G2792">
        <v>10</v>
      </c>
      <c r="H2792" t="s">
        <v>1487</v>
      </c>
      <c r="I2792" t="s">
        <v>1559</v>
      </c>
      <c r="J2792" t="s">
        <v>1467</v>
      </c>
      <c r="K2792" t="s">
        <v>1346</v>
      </c>
    </row>
    <row r="2793" spans="1:11" x14ac:dyDescent="0.35">
      <c r="A2793">
        <v>10361</v>
      </c>
      <c r="B2793">
        <v>23</v>
      </c>
      <c r="C2793">
        <v>95.2</v>
      </c>
      <c r="D2793">
        <v>12</v>
      </c>
      <c r="E2793">
        <v>45838</v>
      </c>
      <c r="F2793" t="s">
        <v>1344</v>
      </c>
      <c r="G2793">
        <v>77</v>
      </c>
      <c r="H2793" t="s">
        <v>1370</v>
      </c>
      <c r="I2793" t="s">
        <v>1559</v>
      </c>
      <c r="J2793" t="s">
        <v>1467</v>
      </c>
      <c r="K2793" t="s">
        <v>1346</v>
      </c>
    </row>
    <row r="2794" spans="1:11" x14ac:dyDescent="0.35">
      <c r="A2794">
        <v>10373</v>
      </c>
      <c r="B2794">
        <v>25</v>
      </c>
      <c r="C2794">
        <v>64.97</v>
      </c>
      <c r="D2794">
        <v>9</v>
      </c>
      <c r="E2794">
        <v>45150</v>
      </c>
      <c r="F2794" t="s">
        <v>1344</v>
      </c>
      <c r="G2794">
        <v>65</v>
      </c>
      <c r="H2794" t="s">
        <v>1418</v>
      </c>
      <c r="I2794" t="s">
        <v>1559</v>
      </c>
      <c r="J2794" t="s">
        <v>1467</v>
      </c>
      <c r="K2794" t="s">
        <v>1350</v>
      </c>
    </row>
    <row r="2795" spans="1:11" x14ac:dyDescent="0.35">
      <c r="A2795">
        <v>10386</v>
      </c>
      <c r="B2795">
        <v>50</v>
      </c>
      <c r="C2795">
        <v>87.15</v>
      </c>
      <c r="D2795">
        <v>16</v>
      </c>
      <c r="E2795">
        <v>44987</v>
      </c>
      <c r="F2795" t="s">
        <v>1423</v>
      </c>
      <c r="G2795">
        <v>34</v>
      </c>
      <c r="H2795" t="s">
        <v>1374</v>
      </c>
      <c r="I2795" t="s">
        <v>1559</v>
      </c>
      <c r="J2795" t="s">
        <v>1467</v>
      </c>
      <c r="K2795" t="s">
        <v>1346</v>
      </c>
    </row>
    <row r="2796" spans="1:11" x14ac:dyDescent="0.35">
      <c r="A2796">
        <v>10398</v>
      </c>
      <c r="B2796">
        <v>34</v>
      </c>
      <c r="C2796">
        <v>40.22</v>
      </c>
      <c r="D2796">
        <v>1</v>
      </c>
      <c r="E2796">
        <v>45520</v>
      </c>
      <c r="F2796" t="s">
        <v>1344</v>
      </c>
      <c r="G2796">
        <v>68</v>
      </c>
      <c r="H2796" t="s">
        <v>1349</v>
      </c>
      <c r="I2796" t="s">
        <v>1559</v>
      </c>
      <c r="J2796" t="s">
        <v>1467</v>
      </c>
      <c r="K2796" t="s">
        <v>1350</v>
      </c>
    </row>
    <row r="2797" spans="1:11" x14ac:dyDescent="0.35">
      <c r="A2797">
        <v>10400</v>
      </c>
      <c r="B2797">
        <v>20</v>
      </c>
      <c r="C2797">
        <v>56.12</v>
      </c>
      <c r="D2797">
        <v>4</v>
      </c>
      <c r="E2797">
        <v>45922</v>
      </c>
      <c r="F2797" t="s">
        <v>1344</v>
      </c>
      <c r="G2797">
        <v>83</v>
      </c>
      <c r="H2797" t="s">
        <v>1419</v>
      </c>
      <c r="I2797" t="s">
        <v>1559</v>
      </c>
      <c r="J2797" t="s">
        <v>1467</v>
      </c>
      <c r="K2797" t="s">
        <v>1368</v>
      </c>
    </row>
    <row r="2798" spans="1:11" x14ac:dyDescent="0.35">
      <c r="A2798">
        <v>10415</v>
      </c>
      <c r="B2798">
        <v>42</v>
      </c>
      <c r="C2798">
        <v>57.61</v>
      </c>
      <c r="D2798">
        <v>3</v>
      </c>
      <c r="E2798">
        <v>45133</v>
      </c>
      <c r="F2798" t="s">
        <v>1373</v>
      </c>
      <c r="G2798">
        <v>5</v>
      </c>
      <c r="H2798" t="s">
        <v>1463</v>
      </c>
      <c r="I2798" t="s">
        <v>1559</v>
      </c>
      <c r="J2798" t="s">
        <v>1467</v>
      </c>
      <c r="K2798" t="s">
        <v>1350</v>
      </c>
    </row>
    <row r="2799" spans="1:11" x14ac:dyDescent="0.35">
      <c r="A2799">
        <v>10105</v>
      </c>
      <c r="B2799">
        <v>25</v>
      </c>
      <c r="C2799">
        <v>56.78</v>
      </c>
      <c r="D2799">
        <v>8</v>
      </c>
      <c r="E2799">
        <v>45511</v>
      </c>
      <c r="F2799" t="s">
        <v>1344</v>
      </c>
      <c r="G2799">
        <v>28</v>
      </c>
      <c r="H2799" t="s">
        <v>1405</v>
      </c>
      <c r="I2799" t="s">
        <v>1560</v>
      </c>
      <c r="J2799" t="s">
        <v>1486</v>
      </c>
      <c r="K2799" t="s">
        <v>1368</v>
      </c>
    </row>
    <row r="2800" spans="1:11" x14ac:dyDescent="0.35">
      <c r="A2800">
        <v>10117</v>
      </c>
      <c r="B2800">
        <v>50</v>
      </c>
      <c r="C2800">
        <v>43.68</v>
      </c>
      <c r="D2800">
        <v>2</v>
      </c>
      <c r="E2800">
        <v>45590</v>
      </c>
      <c r="F2800" t="s">
        <v>1344</v>
      </c>
      <c r="G2800">
        <v>32</v>
      </c>
      <c r="H2800" t="s">
        <v>1379</v>
      </c>
      <c r="I2800" t="s">
        <v>1560</v>
      </c>
      <c r="J2800" t="s">
        <v>1486</v>
      </c>
      <c r="K2800" t="s">
        <v>1350</v>
      </c>
    </row>
    <row r="2801" spans="1:11" x14ac:dyDescent="0.35">
      <c r="A2801">
        <v>10129</v>
      </c>
      <c r="B2801">
        <v>32</v>
      </c>
      <c r="C2801">
        <v>64.97</v>
      </c>
      <c r="D2801">
        <v>8</v>
      </c>
      <c r="E2801">
        <v>46022</v>
      </c>
      <c r="F2801" t="s">
        <v>1344</v>
      </c>
      <c r="G2801">
        <v>78</v>
      </c>
      <c r="H2801" t="s">
        <v>1406</v>
      </c>
      <c r="I2801" t="s">
        <v>1560</v>
      </c>
      <c r="J2801" t="s">
        <v>1486</v>
      </c>
      <c r="K2801" t="s">
        <v>1350</v>
      </c>
    </row>
    <row r="2802" spans="1:11" x14ac:dyDescent="0.35">
      <c r="A2802">
        <v>10142</v>
      </c>
      <c r="B2802">
        <v>39</v>
      </c>
      <c r="C2802">
        <v>44.23</v>
      </c>
      <c r="D2802">
        <v>5</v>
      </c>
      <c r="E2802">
        <v>45819</v>
      </c>
      <c r="F2802" t="s">
        <v>1344</v>
      </c>
      <c r="G2802">
        <v>57</v>
      </c>
      <c r="H2802" t="s">
        <v>1392</v>
      </c>
      <c r="I2802" t="s">
        <v>1560</v>
      </c>
      <c r="J2802" t="s">
        <v>1486</v>
      </c>
      <c r="K2802" t="s">
        <v>1368</v>
      </c>
    </row>
    <row r="2803" spans="1:11" x14ac:dyDescent="0.35">
      <c r="A2803">
        <v>10153</v>
      </c>
      <c r="B2803">
        <v>50</v>
      </c>
      <c r="C2803">
        <v>60.06</v>
      </c>
      <c r="D2803">
        <v>4</v>
      </c>
      <c r="E2803">
        <v>45067</v>
      </c>
      <c r="F2803" t="s">
        <v>1344</v>
      </c>
      <c r="G2803">
        <v>34</v>
      </c>
      <c r="H2803" t="s">
        <v>1374</v>
      </c>
      <c r="I2803" t="s">
        <v>1560</v>
      </c>
      <c r="J2803" t="s">
        <v>1486</v>
      </c>
      <c r="K2803" t="s">
        <v>1350</v>
      </c>
    </row>
    <row r="2804" spans="1:11" x14ac:dyDescent="0.35">
      <c r="A2804">
        <v>10167</v>
      </c>
      <c r="B2804">
        <v>38</v>
      </c>
      <c r="C2804">
        <v>48.59</v>
      </c>
      <c r="D2804">
        <v>15</v>
      </c>
      <c r="E2804">
        <v>45246</v>
      </c>
      <c r="F2804" t="s">
        <v>1408</v>
      </c>
      <c r="G2804">
        <v>74</v>
      </c>
      <c r="H2804" t="s">
        <v>1390</v>
      </c>
      <c r="I2804" t="s">
        <v>1560</v>
      </c>
      <c r="J2804" t="s">
        <v>1486</v>
      </c>
      <c r="K2804" t="s">
        <v>1350</v>
      </c>
    </row>
    <row r="2805" spans="1:11" x14ac:dyDescent="0.35">
      <c r="A2805">
        <v>10177</v>
      </c>
      <c r="B2805">
        <v>40</v>
      </c>
      <c r="C2805">
        <v>50.23</v>
      </c>
      <c r="D2805">
        <v>6</v>
      </c>
      <c r="E2805">
        <v>45017</v>
      </c>
      <c r="F2805" t="s">
        <v>1344</v>
      </c>
      <c r="G2805">
        <v>16</v>
      </c>
      <c r="H2805" t="s">
        <v>1439</v>
      </c>
      <c r="I2805" t="s">
        <v>1560</v>
      </c>
      <c r="J2805" t="s">
        <v>1486</v>
      </c>
      <c r="K2805" t="s">
        <v>1350</v>
      </c>
    </row>
    <row r="2806" spans="1:11" x14ac:dyDescent="0.35">
      <c r="A2806">
        <v>10185</v>
      </c>
      <c r="B2806">
        <v>28</v>
      </c>
      <c r="C2806">
        <v>64.430000000000007</v>
      </c>
      <c r="D2806">
        <v>6</v>
      </c>
      <c r="E2806">
        <v>45036</v>
      </c>
      <c r="F2806" t="s">
        <v>1344</v>
      </c>
      <c r="G2806">
        <v>56</v>
      </c>
      <c r="H2806" t="s">
        <v>1407</v>
      </c>
      <c r="I2806" t="s">
        <v>1560</v>
      </c>
      <c r="J2806" t="s">
        <v>1486</v>
      </c>
      <c r="K2806" t="s">
        <v>1350</v>
      </c>
    </row>
    <row r="2807" spans="1:11" x14ac:dyDescent="0.35">
      <c r="A2807">
        <v>10197</v>
      </c>
      <c r="B2807">
        <v>42</v>
      </c>
      <c r="C2807">
        <v>50.23</v>
      </c>
      <c r="D2807">
        <v>12</v>
      </c>
      <c r="E2807">
        <v>45212</v>
      </c>
      <c r="F2807" t="s">
        <v>1344</v>
      </c>
      <c r="G2807">
        <v>33</v>
      </c>
      <c r="H2807" t="s">
        <v>1411</v>
      </c>
      <c r="I2807" t="s">
        <v>1560</v>
      </c>
      <c r="J2807" t="s">
        <v>1486</v>
      </c>
      <c r="K2807" t="s">
        <v>1350</v>
      </c>
    </row>
    <row r="2808" spans="1:11" x14ac:dyDescent="0.35">
      <c r="A2808">
        <v>10208</v>
      </c>
      <c r="B2808">
        <v>42</v>
      </c>
      <c r="C2808">
        <v>63.88</v>
      </c>
      <c r="D2808">
        <v>6</v>
      </c>
      <c r="E2808">
        <v>45874</v>
      </c>
      <c r="F2808" t="s">
        <v>1344</v>
      </c>
      <c r="G2808">
        <v>73</v>
      </c>
      <c r="H2808" t="s">
        <v>1383</v>
      </c>
      <c r="I2808" t="s">
        <v>1560</v>
      </c>
      <c r="J2808" t="s">
        <v>1486</v>
      </c>
      <c r="K2808" t="s">
        <v>1368</v>
      </c>
    </row>
    <row r="2809" spans="1:11" x14ac:dyDescent="0.35">
      <c r="A2809">
        <v>10222</v>
      </c>
      <c r="B2809">
        <v>36</v>
      </c>
      <c r="C2809">
        <v>63.34</v>
      </c>
      <c r="D2809">
        <v>18</v>
      </c>
      <c r="E2809">
        <v>45721</v>
      </c>
      <c r="F2809" t="s">
        <v>1344</v>
      </c>
      <c r="G2809">
        <v>22</v>
      </c>
      <c r="H2809" t="s">
        <v>1413</v>
      </c>
      <c r="I2809" t="s">
        <v>1560</v>
      </c>
      <c r="J2809" t="s">
        <v>1486</v>
      </c>
      <c r="K2809" t="s">
        <v>1350</v>
      </c>
    </row>
    <row r="2810" spans="1:11" x14ac:dyDescent="0.35">
      <c r="A2810">
        <v>10232</v>
      </c>
      <c r="B2810">
        <v>24</v>
      </c>
      <c r="C2810">
        <v>49.69</v>
      </c>
      <c r="D2810">
        <v>3</v>
      </c>
      <c r="E2810">
        <v>45950</v>
      </c>
      <c r="F2810" t="s">
        <v>1344</v>
      </c>
      <c r="G2810">
        <v>39</v>
      </c>
      <c r="H2810" t="s">
        <v>1417</v>
      </c>
      <c r="I2810" t="s">
        <v>1560</v>
      </c>
      <c r="J2810" t="s">
        <v>1486</v>
      </c>
      <c r="K2810" t="s">
        <v>1350</v>
      </c>
    </row>
    <row r="2811" spans="1:11" x14ac:dyDescent="0.35">
      <c r="A2811">
        <v>10248</v>
      </c>
      <c r="B2811">
        <v>23</v>
      </c>
      <c r="C2811">
        <v>65.52</v>
      </c>
      <c r="D2811">
        <v>9</v>
      </c>
      <c r="E2811">
        <v>45560</v>
      </c>
      <c r="F2811" t="s">
        <v>1408</v>
      </c>
      <c r="G2811">
        <v>46</v>
      </c>
      <c r="H2811" t="s">
        <v>1347</v>
      </c>
      <c r="I2811" t="s">
        <v>1560</v>
      </c>
      <c r="J2811" t="s">
        <v>1486</v>
      </c>
      <c r="K2811" t="s">
        <v>1346</v>
      </c>
    </row>
    <row r="2812" spans="1:11" x14ac:dyDescent="0.35">
      <c r="A2812">
        <v>10261</v>
      </c>
      <c r="B2812">
        <v>29</v>
      </c>
      <c r="C2812">
        <v>50.78</v>
      </c>
      <c r="D2812">
        <v>7</v>
      </c>
      <c r="E2812">
        <v>45832</v>
      </c>
      <c r="F2812" t="s">
        <v>1344</v>
      </c>
      <c r="G2812">
        <v>67</v>
      </c>
      <c r="H2812" t="s">
        <v>1396</v>
      </c>
      <c r="I2812" t="s">
        <v>1560</v>
      </c>
      <c r="J2812" t="s">
        <v>1486</v>
      </c>
      <c r="K2812" t="s">
        <v>1350</v>
      </c>
    </row>
    <row r="2813" spans="1:11" x14ac:dyDescent="0.35">
      <c r="A2813">
        <v>10273</v>
      </c>
      <c r="B2813">
        <v>37</v>
      </c>
      <c r="C2813">
        <v>45.86</v>
      </c>
      <c r="D2813">
        <v>10</v>
      </c>
      <c r="E2813">
        <v>45584</v>
      </c>
      <c r="F2813" t="s">
        <v>1344</v>
      </c>
      <c r="G2813">
        <v>66</v>
      </c>
      <c r="H2813" t="s">
        <v>1414</v>
      </c>
      <c r="I2813" t="s">
        <v>1560</v>
      </c>
      <c r="J2813" t="s">
        <v>1486</v>
      </c>
      <c r="K2813" t="s">
        <v>1350</v>
      </c>
    </row>
    <row r="2814" spans="1:11" x14ac:dyDescent="0.35">
      <c r="A2814">
        <v>10283</v>
      </c>
      <c r="B2814">
        <v>33</v>
      </c>
      <c r="C2814">
        <v>51.32</v>
      </c>
      <c r="D2814">
        <v>12</v>
      </c>
      <c r="E2814">
        <v>45459</v>
      </c>
      <c r="F2814" t="s">
        <v>1344</v>
      </c>
      <c r="G2814">
        <v>70</v>
      </c>
      <c r="H2814" t="s">
        <v>1415</v>
      </c>
      <c r="I2814" t="s">
        <v>1560</v>
      </c>
      <c r="J2814" t="s">
        <v>1486</v>
      </c>
      <c r="K2814" t="s">
        <v>1346</v>
      </c>
    </row>
    <row r="2815" spans="1:11" x14ac:dyDescent="0.35">
      <c r="A2815">
        <v>10293</v>
      </c>
      <c r="B2815">
        <v>32</v>
      </c>
      <c r="C2815">
        <v>60.06</v>
      </c>
      <c r="D2815">
        <v>1</v>
      </c>
      <c r="E2815">
        <v>45105</v>
      </c>
      <c r="F2815" t="s">
        <v>1344</v>
      </c>
      <c r="G2815">
        <v>2</v>
      </c>
      <c r="H2815" t="s">
        <v>1389</v>
      </c>
      <c r="I2815" t="s">
        <v>1560</v>
      </c>
      <c r="J2815" t="s">
        <v>1486</v>
      </c>
      <c r="K2815" t="s">
        <v>1368</v>
      </c>
    </row>
    <row r="2816" spans="1:11" x14ac:dyDescent="0.35">
      <c r="A2816">
        <v>10306</v>
      </c>
      <c r="B2816">
        <v>35</v>
      </c>
      <c r="C2816">
        <v>59.51</v>
      </c>
      <c r="D2816">
        <v>6</v>
      </c>
      <c r="E2816">
        <v>45584</v>
      </c>
      <c r="F2816" t="s">
        <v>1344</v>
      </c>
      <c r="G2816">
        <v>11</v>
      </c>
      <c r="H2816" t="s">
        <v>1440</v>
      </c>
      <c r="I2816" t="s">
        <v>1560</v>
      </c>
      <c r="J2816" t="s">
        <v>1486</v>
      </c>
      <c r="K2816" t="s">
        <v>1350</v>
      </c>
    </row>
    <row r="2817" spans="1:11" x14ac:dyDescent="0.35">
      <c r="A2817">
        <v>10315</v>
      </c>
      <c r="B2817">
        <v>40</v>
      </c>
      <c r="C2817">
        <v>55.69</v>
      </c>
      <c r="D2817">
        <v>5</v>
      </c>
      <c r="E2817">
        <v>45188</v>
      </c>
      <c r="F2817" t="s">
        <v>1344</v>
      </c>
      <c r="G2817">
        <v>45</v>
      </c>
      <c r="H2817" t="s">
        <v>1363</v>
      </c>
      <c r="I2817" t="s">
        <v>1560</v>
      </c>
      <c r="J2817" t="s">
        <v>1486</v>
      </c>
      <c r="K2817" t="s">
        <v>1350</v>
      </c>
    </row>
    <row r="2818" spans="1:11" x14ac:dyDescent="0.35">
      <c r="A2818">
        <v>10327</v>
      </c>
      <c r="B2818">
        <v>37</v>
      </c>
      <c r="C2818">
        <v>86.74</v>
      </c>
      <c r="D2818">
        <v>4</v>
      </c>
      <c r="E2818">
        <v>45687</v>
      </c>
      <c r="F2818" t="s">
        <v>1423</v>
      </c>
      <c r="G2818">
        <v>28</v>
      </c>
      <c r="H2818" t="s">
        <v>1405</v>
      </c>
      <c r="I2818" t="s">
        <v>1560</v>
      </c>
      <c r="J2818" t="s">
        <v>1486</v>
      </c>
      <c r="K2818" t="s">
        <v>1346</v>
      </c>
    </row>
    <row r="2819" spans="1:11" x14ac:dyDescent="0.35">
      <c r="A2819">
        <v>10337</v>
      </c>
      <c r="B2819">
        <v>42</v>
      </c>
      <c r="C2819">
        <v>97.16</v>
      </c>
      <c r="D2819">
        <v>5</v>
      </c>
      <c r="E2819">
        <v>45205</v>
      </c>
      <c r="F2819" t="s">
        <v>1344</v>
      </c>
      <c r="G2819">
        <v>20</v>
      </c>
      <c r="H2819" t="s">
        <v>1380</v>
      </c>
      <c r="I2819" t="s">
        <v>1560</v>
      </c>
      <c r="J2819" t="s">
        <v>1486</v>
      </c>
      <c r="K2819" t="s">
        <v>1346</v>
      </c>
    </row>
    <row r="2820" spans="1:11" x14ac:dyDescent="0.35">
      <c r="A2820">
        <v>10350</v>
      </c>
      <c r="B2820">
        <v>20</v>
      </c>
      <c r="C2820">
        <v>100</v>
      </c>
      <c r="D2820">
        <v>15</v>
      </c>
      <c r="E2820">
        <v>45812</v>
      </c>
      <c r="F2820" t="s">
        <v>1344</v>
      </c>
      <c r="G2820">
        <v>34</v>
      </c>
      <c r="H2820" t="s">
        <v>1374</v>
      </c>
      <c r="I2820" t="s">
        <v>1560</v>
      </c>
      <c r="J2820" t="s">
        <v>1486</v>
      </c>
      <c r="K2820" t="s">
        <v>1346</v>
      </c>
    </row>
    <row r="2821" spans="1:11" x14ac:dyDescent="0.35">
      <c r="A2821">
        <v>10373</v>
      </c>
      <c r="B2821">
        <v>29</v>
      </c>
      <c r="C2821">
        <v>100</v>
      </c>
      <c r="D2821">
        <v>1</v>
      </c>
      <c r="E2821">
        <v>45458</v>
      </c>
      <c r="F2821" t="s">
        <v>1344</v>
      </c>
      <c r="G2821">
        <v>65</v>
      </c>
      <c r="H2821" t="s">
        <v>1418</v>
      </c>
      <c r="I2821" t="s">
        <v>1560</v>
      </c>
      <c r="J2821" t="s">
        <v>1486</v>
      </c>
      <c r="K2821" t="s">
        <v>1350</v>
      </c>
    </row>
    <row r="2822" spans="1:11" x14ac:dyDescent="0.35">
      <c r="A2822">
        <v>10386</v>
      </c>
      <c r="B2822">
        <v>43</v>
      </c>
      <c r="C2822">
        <v>100</v>
      </c>
      <c r="D2822">
        <v>4</v>
      </c>
      <c r="E2822">
        <v>45138</v>
      </c>
      <c r="F2822" t="s">
        <v>1423</v>
      </c>
      <c r="G2822">
        <v>34</v>
      </c>
      <c r="H2822" t="s">
        <v>1374</v>
      </c>
      <c r="I2822" t="s">
        <v>1560</v>
      </c>
      <c r="J2822" t="s">
        <v>1486</v>
      </c>
      <c r="K2822" t="s">
        <v>1346</v>
      </c>
    </row>
    <row r="2823" spans="1:11" x14ac:dyDescent="0.35">
      <c r="A2823">
        <v>10397</v>
      </c>
      <c r="B2823">
        <v>34</v>
      </c>
      <c r="C2823">
        <v>62.24</v>
      </c>
      <c r="D2823">
        <v>1</v>
      </c>
      <c r="E2823">
        <v>44978</v>
      </c>
      <c r="F2823" t="s">
        <v>1344</v>
      </c>
      <c r="G2823">
        <v>1</v>
      </c>
      <c r="H2823" t="s">
        <v>1409</v>
      </c>
      <c r="I2823" t="s">
        <v>1560</v>
      </c>
      <c r="J2823" t="s">
        <v>1486</v>
      </c>
      <c r="K2823" t="s">
        <v>1346</v>
      </c>
    </row>
    <row r="2824" spans="1:11" x14ac:dyDescent="0.35">
      <c r="A2824">
        <v>10414</v>
      </c>
      <c r="B2824">
        <v>47</v>
      </c>
      <c r="C2824">
        <v>65.52</v>
      </c>
      <c r="D2824">
        <v>9</v>
      </c>
      <c r="E2824">
        <v>45566</v>
      </c>
      <c r="F2824" t="s">
        <v>1420</v>
      </c>
      <c r="G2824">
        <v>38</v>
      </c>
      <c r="H2824" t="s">
        <v>1416</v>
      </c>
      <c r="I2824" t="s">
        <v>1560</v>
      </c>
      <c r="J2824" t="s">
        <v>1486</v>
      </c>
      <c r="K2824" t="s">
        <v>1346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8009-D29F-43E2-B121-EAE97D93FF47}">
  <dimension ref="A1:DG1005"/>
  <sheetViews>
    <sheetView workbookViewId="0">
      <selection activeCell="A22" sqref="A22"/>
    </sheetView>
  </sheetViews>
  <sheetFormatPr defaultRowHeight="14.5" x14ac:dyDescent="0.35"/>
  <cols>
    <col min="62" max="62" width="10.1796875" customWidth="1"/>
  </cols>
  <sheetData>
    <row r="1" spans="1:111" ht="14.5" customHeight="1" x14ac:dyDescent="0.35">
      <c r="A1" s="9" t="s">
        <v>1572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O1" s="9" t="s">
        <v>3349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E1" s="9" t="s">
        <v>3520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U1" s="9" t="s">
        <v>3519</v>
      </c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N1" s="9" t="s">
        <v>3518</v>
      </c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D1" s="9" t="s">
        <v>3522</v>
      </c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T1" s="9" t="s">
        <v>3524</v>
      </c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</row>
    <row r="2" spans="1:111" ht="14.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</row>
    <row r="3" spans="1:111" ht="14.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</row>
    <row r="4" spans="1:111" x14ac:dyDescent="0.35">
      <c r="AE4" s="3" t="s">
        <v>3459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U4" s="3" t="s">
        <v>3517</v>
      </c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N4" s="3" t="s">
        <v>3521</v>
      </c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D4" s="3" t="s">
        <v>3523</v>
      </c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T4" s="3" t="s">
        <v>3525</v>
      </c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</row>
    <row r="5" spans="1:111" x14ac:dyDescent="0.35">
      <c r="A5" t="s">
        <v>1338</v>
      </c>
      <c r="B5" t="s">
        <v>1339</v>
      </c>
      <c r="C5" t="s">
        <v>1340</v>
      </c>
      <c r="D5" t="s">
        <v>2</v>
      </c>
      <c r="E5" t="s">
        <v>1561</v>
      </c>
      <c r="F5" t="s">
        <v>1562</v>
      </c>
      <c r="G5" t="s">
        <v>9</v>
      </c>
      <c r="H5" t="s">
        <v>1341</v>
      </c>
      <c r="I5" t="s">
        <v>1343</v>
      </c>
      <c r="J5" t="s">
        <v>1563</v>
      </c>
      <c r="K5" t="s">
        <v>1564</v>
      </c>
      <c r="L5" t="s">
        <v>1342</v>
      </c>
      <c r="O5" t="s">
        <v>1573</v>
      </c>
      <c r="P5" t="s">
        <v>1574</v>
      </c>
      <c r="Q5" t="s">
        <v>1575</v>
      </c>
      <c r="R5" t="s">
        <v>1576</v>
      </c>
      <c r="S5" t="s">
        <v>1577</v>
      </c>
      <c r="T5" t="s">
        <v>1578</v>
      </c>
      <c r="U5" t="s">
        <v>1579</v>
      </c>
      <c r="V5" t="s">
        <v>3457</v>
      </c>
      <c r="W5" t="s">
        <v>9</v>
      </c>
      <c r="X5" t="s">
        <v>1580</v>
      </c>
      <c r="Y5" t="s">
        <v>1581</v>
      </c>
      <c r="Z5" t="s">
        <v>1582</v>
      </c>
      <c r="AA5" t="s">
        <v>1583</v>
      </c>
      <c r="AB5" t="s">
        <v>1584</v>
      </c>
      <c r="BJ5" t="s">
        <v>3457</v>
      </c>
      <c r="BK5" t="s">
        <v>3501</v>
      </c>
    </row>
    <row r="6" spans="1:111" x14ac:dyDescent="0.35">
      <c r="A6">
        <v>10107</v>
      </c>
      <c r="B6">
        <v>30</v>
      </c>
      <c r="C6">
        <v>95.7</v>
      </c>
      <c r="E6">
        <v>2</v>
      </c>
      <c r="F6">
        <v>45617</v>
      </c>
      <c r="G6" t="s">
        <v>1344</v>
      </c>
      <c r="H6">
        <v>46</v>
      </c>
      <c r="I6" t="s">
        <v>1347</v>
      </c>
      <c r="J6" t="s">
        <v>1345</v>
      </c>
      <c r="K6" t="s">
        <v>1348</v>
      </c>
      <c r="L6" t="s">
        <v>1346</v>
      </c>
      <c r="O6">
        <v>45659</v>
      </c>
      <c r="P6">
        <v>45673</v>
      </c>
      <c r="Q6" t="s">
        <v>1331</v>
      </c>
      <c r="R6" t="s">
        <v>1585</v>
      </c>
      <c r="S6" t="s">
        <v>1586</v>
      </c>
      <c r="T6" t="s">
        <v>1587</v>
      </c>
      <c r="U6" t="s">
        <v>1588</v>
      </c>
      <c r="V6" t="s">
        <v>3458</v>
      </c>
      <c r="W6" t="s">
        <v>1589</v>
      </c>
      <c r="X6" t="s">
        <v>1590</v>
      </c>
      <c r="Y6">
        <v>34.5</v>
      </c>
      <c r="Z6">
        <v>34.5</v>
      </c>
      <c r="AA6">
        <v>0</v>
      </c>
      <c r="AB6">
        <v>45671.041666666664</v>
      </c>
      <c r="BJ6" t="s">
        <v>3462</v>
      </c>
      <c r="BK6">
        <v>13</v>
      </c>
    </row>
    <row r="7" spans="1:111" x14ac:dyDescent="0.35">
      <c r="A7">
        <v>10121</v>
      </c>
      <c r="B7">
        <v>34</v>
      </c>
      <c r="C7">
        <v>81.349999999999994</v>
      </c>
      <c r="E7">
        <v>5</v>
      </c>
      <c r="F7">
        <v>45897</v>
      </c>
      <c r="G7" t="s">
        <v>1344</v>
      </c>
      <c r="H7">
        <v>68</v>
      </c>
      <c r="I7" t="s">
        <v>1349</v>
      </c>
      <c r="J7" t="s">
        <v>1345</v>
      </c>
      <c r="K7" t="s">
        <v>1348</v>
      </c>
      <c r="L7" t="s">
        <v>1346</v>
      </c>
      <c r="O7">
        <v>45660</v>
      </c>
      <c r="P7">
        <v>45690</v>
      </c>
      <c r="Q7" t="s">
        <v>1332</v>
      </c>
      <c r="R7" t="s">
        <v>1591</v>
      </c>
      <c r="S7" t="s">
        <v>1592</v>
      </c>
      <c r="T7" t="s">
        <v>1587</v>
      </c>
      <c r="U7" t="s">
        <v>1593</v>
      </c>
      <c r="V7" t="s">
        <v>3465</v>
      </c>
      <c r="W7" t="s">
        <v>1589</v>
      </c>
      <c r="X7" t="s">
        <v>1594</v>
      </c>
      <c r="Y7">
        <v>-375</v>
      </c>
      <c r="Z7">
        <v>0</v>
      </c>
      <c r="AA7">
        <v>-375</v>
      </c>
      <c r="BJ7" t="s">
        <v>3485</v>
      </c>
      <c r="BK7">
        <v>2</v>
      </c>
    </row>
    <row r="8" spans="1:111" x14ac:dyDescent="0.35">
      <c r="A8">
        <v>10134</v>
      </c>
      <c r="B8">
        <v>41</v>
      </c>
      <c r="C8">
        <v>94.74</v>
      </c>
      <c r="E8">
        <v>2</v>
      </c>
      <c r="F8">
        <v>45388</v>
      </c>
      <c r="G8" t="s">
        <v>1344</v>
      </c>
      <c r="H8">
        <v>48</v>
      </c>
      <c r="I8" t="s">
        <v>1351</v>
      </c>
      <c r="J8" t="s">
        <v>1345</v>
      </c>
      <c r="K8" t="s">
        <v>1348</v>
      </c>
      <c r="L8" t="s">
        <v>1350</v>
      </c>
      <c r="O8">
        <v>45660</v>
      </c>
      <c r="P8">
        <v>45660</v>
      </c>
      <c r="Q8" t="s">
        <v>1332</v>
      </c>
      <c r="R8" t="s">
        <v>1585</v>
      </c>
      <c r="S8" t="s">
        <v>1595</v>
      </c>
      <c r="T8" t="s">
        <v>1587</v>
      </c>
      <c r="U8" t="s">
        <v>1596</v>
      </c>
      <c r="V8" t="s">
        <v>3466</v>
      </c>
      <c r="W8" t="s">
        <v>1589</v>
      </c>
      <c r="X8" t="s">
        <v>1590</v>
      </c>
      <c r="Y8">
        <v>325</v>
      </c>
      <c r="Z8">
        <v>325</v>
      </c>
      <c r="AA8">
        <v>0</v>
      </c>
      <c r="AB8">
        <v>45663.041666666664</v>
      </c>
      <c r="BJ8" t="s">
        <v>3502</v>
      </c>
      <c r="BK8">
        <v>2</v>
      </c>
    </row>
    <row r="9" spans="1:111" x14ac:dyDescent="0.35">
      <c r="A9">
        <v>10145</v>
      </c>
      <c r="B9">
        <v>45</v>
      </c>
      <c r="C9">
        <v>83.26</v>
      </c>
      <c r="E9">
        <v>6</v>
      </c>
      <c r="F9">
        <v>45241</v>
      </c>
      <c r="G9" t="s">
        <v>1344</v>
      </c>
      <c r="H9">
        <v>87</v>
      </c>
      <c r="I9" t="s">
        <v>1352</v>
      </c>
      <c r="J9" t="s">
        <v>1345</v>
      </c>
      <c r="K9" t="s">
        <v>1348</v>
      </c>
      <c r="L9" t="s">
        <v>1350</v>
      </c>
      <c r="O9">
        <v>45660</v>
      </c>
      <c r="P9">
        <v>45674</v>
      </c>
      <c r="Q9" t="s">
        <v>1331</v>
      </c>
      <c r="R9" t="s">
        <v>1585</v>
      </c>
      <c r="S9" t="s">
        <v>1597</v>
      </c>
      <c r="T9" t="s">
        <v>1587</v>
      </c>
      <c r="U9" t="s">
        <v>1598</v>
      </c>
      <c r="V9" t="s">
        <v>3458</v>
      </c>
      <c r="W9" t="s">
        <v>1589</v>
      </c>
      <c r="X9" t="s">
        <v>1590</v>
      </c>
      <c r="Y9">
        <v>34.5</v>
      </c>
      <c r="Z9">
        <v>34.5</v>
      </c>
      <c r="AA9">
        <v>0</v>
      </c>
      <c r="AB9">
        <v>45664.041666666664</v>
      </c>
      <c r="BJ9" t="s">
        <v>3463</v>
      </c>
      <c r="BK9">
        <v>35</v>
      </c>
    </row>
    <row r="10" spans="1:111" x14ac:dyDescent="0.35">
      <c r="A10">
        <v>10159</v>
      </c>
      <c r="B10">
        <v>49</v>
      </c>
      <c r="C10">
        <v>100</v>
      </c>
      <c r="E10">
        <v>14</v>
      </c>
      <c r="F10">
        <v>45603</v>
      </c>
      <c r="G10" t="s">
        <v>1344</v>
      </c>
      <c r="H10">
        <v>24</v>
      </c>
      <c r="I10" t="s">
        <v>1353</v>
      </c>
      <c r="J10" t="s">
        <v>1345</v>
      </c>
      <c r="K10" t="s">
        <v>1348</v>
      </c>
      <c r="L10" t="s">
        <v>1350</v>
      </c>
      <c r="O10">
        <v>45661</v>
      </c>
      <c r="P10">
        <v>45675</v>
      </c>
      <c r="Q10" t="s">
        <v>3355</v>
      </c>
      <c r="R10" t="s">
        <v>1585</v>
      </c>
      <c r="S10" t="s">
        <v>1599</v>
      </c>
      <c r="T10" t="s">
        <v>1600</v>
      </c>
      <c r="U10" t="s">
        <v>3360</v>
      </c>
      <c r="V10" t="s">
        <v>3458</v>
      </c>
      <c r="W10" t="s">
        <v>1589</v>
      </c>
      <c r="X10" t="s">
        <v>1590</v>
      </c>
      <c r="Y10">
        <v>11</v>
      </c>
      <c r="Z10">
        <v>11</v>
      </c>
      <c r="AA10">
        <v>0</v>
      </c>
      <c r="AB10">
        <v>45663.041666666664</v>
      </c>
      <c r="BJ10" t="s">
        <v>3486</v>
      </c>
      <c r="BK10">
        <v>45</v>
      </c>
    </row>
    <row r="11" spans="1:111" x14ac:dyDescent="0.35">
      <c r="A11">
        <v>10168</v>
      </c>
      <c r="B11">
        <v>36</v>
      </c>
      <c r="C11">
        <v>96.66</v>
      </c>
      <c r="E11">
        <v>1</v>
      </c>
      <c r="F11">
        <v>45006</v>
      </c>
      <c r="G11" t="s">
        <v>1344</v>
      </c>
      <c r="H11">
        <v>81</v>
      </c>
      <c r="I11" t="s">
        <v>1354</v>
      </c>
      <c r="J11" t="s">
        <v>1345</v>
      </c>
      <c r="K11" t="s">
        <v>1348</v>
      </c>
      <c r="L11" t="s">
        <v>1350</v>
      </c>
      <c r="O11">
        <v>45662</v>
      </c>
      <c r="P11">
        <v>45662</v>
      </c>
      <c r="Q11" t="s">
        <v>3355</v>
      </c>
      <c r="R11" t="s">
        <v>1585</v>
      </c>
      <c r="S11" t="s">
        <v>1601</v>
      </c>
      <c r="T11" t="s">
        <v>1587</v>
      </c>
      <c r="U11" t="s">
        <v>1602</v>
      </c>
      <c r="V11" t="s">
        <v>3458</v>
      </c>
      <c r="W11" t="s">
        <v>1603</v>
      </c>
      <c r="X11" t="s">
        <v>1604</v>
      </c>
      <c r="Y11">
        <v>176</v>
      </c>
      <c r="Z11">
        <v>176</v>
      </c>
      <c r="AA11">
        <v>0</v>
      </c>
      <c r="AB11">
        <v>45678.041666666664</v>
      </c>
      <c r="BJ11" t="s">
        <v>3503</v>
      </c>
      <c r="BK11">
        <v>47</v>
      </c>
    </row>
    <row r="12" spans="1:111" x14ac:dyDescent="0.35">
      <c r="A12">
        <v>10180</v>
      </c>
      <c r="B12">
        <v>29</v>
      </c>
      <c r="C12">
        <v>86.13</v>
      </c>
      <c r="E12">
        <v>9</v>
      </c>
      <c r="F12">
        <v>45911</v>
      </c>
      <c r="G12" t="s">
        <v>1344</v>
      </c>
      <c r="H12">
        <v>27</v>
      </c>
      <c r="I12" t="s">
        <v>1355</v>
      </c>
      <c r="J12" t="s">
        <v>1345</v>
      </c>
      <c r="K12" t="s">
        <v>1348</v>
      </c>
      <c r="L12" t="s">
        <v>1346</v>
      </c>
      <c r="O12">
        <v>45663</v>
      </c>
      <c r="P12">
        <v>45693</v>
      </c>
      <c r="Q12" t="s">
        <v>3350</v>
      </c>
      <c r="R12" t="s">
        <v>1591</v>
      </c>
      <c r="S12" t="s">
        <v>1605</v>
      </c>
      <c r="T12" t="s">
        <v>1587</v>
      </c>
      <c r="U12" t="s">
        <v>1606</v>
      </c>
      <c r="V12" t="s">
        <v>3467</v>
      </c>
      <c r="W12" t="s">
        <v>1589</v>
      </c>
      <c r="X12" t="s">
        <v>1594</v>
      </c>
      <c r="Y12">
        <v>-696.07</v>
      </c>
      <c r="Z12">
        <v>0</v>
      </c>
      <c r="AA12">
        <v>-696.07</v>
      </c>
      <c r="BJ12" t="s">
        <v>3464</v>
      </c>
      <c r="BK12">
        <v>10</v>
      </c>
    </row>
    <row r="13" spans="1:111" x14ac:dyDescent="0.35">
      <c r="A13">
        <v>10188</v>
      </c>
      <c r="B13">
        <v>48</v>
      </c>
      <c r="C13">
        <v>100</v>
      </c>
      <c r="E13">
        <v>1</v>
      </c>
      <c r="F13">
        <v>45181</v>
      </c>
      <c r="G13" t="s">
        <v>1344</v>
      </c>
      <c r="H13">
        <v>42</v>
      </c>
      <c r="I13" t="s">
        <v>1356</v>
      </c>
      <c r="J13" t="s">
        <v>1345</v>
      </c>
      <c r="K13" t="s">
        <v>1348</v>
      </c>
      <c r="L13" t="s">
        <v>1350</v>
      </c>
      <c r="O13">
        <v>45663</v>
      </c>
      <c r="P13">
        <v>45693</v>
      </c>
      <c r="Q13" t="s">
        <v>3359</v>
      </c>
      <c r="R13" t="s">
        <v>1591</v>
      </c>
      <c r="S13" t="s">
        <v>1607</v>
      </c>
      <c r="T13" t="s">
        <v>1587</v>
      </c>
      <c r="U13" t="s">
        <v>1608</v>
      </c>
      <c r="V13" t="s">
        <v>3482</v>
      </c>
      <c r="W13" t="s">
        <v>1589</v>
      </c>
      <c r="X13" t="s">
        <v>1590</v>
      </c>
      <c r="Y13">
        <v>-2385</v>
      </c>
      <c r="Z13">
        <v>-2385</v>
      </c>
      <c r="AA13">
        <v>0</v>
      </c>
      <c r="AB13">
        <v>45671.041666666664</v>
      </c>
      <c r="BJ13" t="s">
        <v>3487</v>
      </c>
      <c r="BK13">
        <v>20</v>
      </c>
    </row>
    <row r="14" spans="1:111" x14ac:dyDescent="0.35">
      <c r="A14">
        <v>10201</v>
      </c>
      <c r="B14">
        <v>22</v>
      </c>
      <c r="C14">
        <v>98.57</v>
      </c>
      <c r="E14">
        <v>2</v>
      </c>
      <c r="F14">
        <v>45392</v>
      </c>
      <c r="G14" t="s">
        <v>1344</v>
      </c>
      <c r="H14">
        <v>58</v>
      </c>
      <c r="I14" t="s">
        <v>1357</v>
      </c>
      <c r="J14" t="s">
        <v>1345</v>
      </c>
      <c r="K14" t="s">
        <v>1348</v>
      </c>
      <c r="L14" t="s">
        <v>1346</v>
      </c>
      <c r="O14">
        <v>45663</v>
      </c>
      <c r="P14">
        <v>45677</v>
      </c>
      <c r="Q14" t="s">
        <v>3350</v>
      </c>
      <c r="R14" t="s">
        <v>1585</v>
      </c>
      <c r="S14" t="s">
        <v>1609</v>
      </c>
      <c r="T14" t="s">
        <v>1587</v>
      </c>
      <c r="U14" t="s">
        <v>1606</v>
      </c>
      <c r="V14" t="s">
        <v>3467</v>
      </c>
      <c r="W14" t="s">
        <v>1603</v>
      </c>
      <c r="X14" t="s">
        <v>1610</v>
      </c>
      <c r="Y14">
        <v>696.07</v>
      </c>
      <c r="Z14">
        <v>0</v>
      </c>
      <c r="AA14">
        <v>696.07</v>
      </c>
      <c r="AB14">
        <v>45679.041666666664</v>
      </c>
      <c r="BJ14" t="s">
        <v>3504</v>
      </c>
      <c r="BK14">
        <v>20</v>
      </c>
    </row>
    <row r="15" spans="1:111" x14ac:dyDescent="0.35">
      <c r="A15">
        <v>10211</v>
      </c>
      <c r="B15">
        <v>41</v>
      </c>
      <c r="C15">
        <v>100</v>
      </c>
      <c r="E15">
        <v>14</v>
      </c>
      <c r="F15">
        <v>45861</v>
      </c>
      <c r="G15" t="s">
        <v>1344</v>
      </c>
      <c r="H15">
        <v>9</v>
      </c>
      <c r="I15" t="s">
        <v>1358</v>
      </c>
      <c r="J15" t="s">
        <v>1345</v>
      </c>
      <c r="K15" t="s">
        <v>1348</v>
      </c>
      <c r="L15" t="s">
        <v>1350</v>
      </c>
      <c r="O15">
        <v>45663</v>
      </c>
      <c r="P15">
        <v>45677</v>
      </c>
      <c r="Q15" t="s">
        <v>3350</v>
      </c>
      <c r="R15" t="s">
        <v>1585</v>
      </c>
      <c r="S15" t="s">
        <v>1611</v>
      </c>
      <c r="T15" t="s">
        <v>1587</v>
      </c>
      <c r="U15" t="s">
        <v>1612</v>
      </c>
      <c r="V15" t="s">
        <v>3483</v>
      </c>
      <c r="W15" t="s">
        <v>1589</v>
      </c>
      <c r="X15" t="s">
        <v>1590</v>
      </c>
      <c r="Y15">
        <v>133.65</v>
      </c>
      <c r="Z15">
        <v>133.65</v>
      </c>
      <c r="AA15">
        <v>0</v>
      </c>
      <c r="AB15">
        <v>45670.041666666664</v>
      </c>
      <c r="BJ15" t="s">
        <v>3465</v>
      </c>
      <c r="BK15">
        <v>40</v>
      </c>
    </row>
    <row r="16" spans="1:111" x14ac:dyDescent="0.35">
      <c r="A16">
        <v>10223</v>
      </c>
      <c r="B16">
        <v>37</v>
      </c>
      <c r="C16">
        <v>100</v>
      </c>
      <c r="E16">
        <v>1</v>
      </c>
      <c r="F16">
        <v>45898</v>
      </c>
      <c r="G16" t="s">
        <v>1344</v>
      </c>
      <c r="H16">
        <v>6</v>
      </c>
      <c r="I16" t="s">
        <v>1359</v>
      </c>
      <c r="J16" t="s">
        <v>1345</v>
      </c>
      <c r="K16" t="s">
        <v>1348</v>
      </c>
      <c r="L16" t="s">
        <v>1350</v>
      </c>
      <c r="O16">
        <v>45663</v>
      </c>
      <c r="P16">
        <v>45677</v>
      </c>
      <c r="Q16" t="s">
        <v>3350</v>
      </c>
      <c r="R16" t="s">
        <v>1585</v>
      </c>
      <c r="S16" t="s">
        <v>1613</v>
      </c>
      <c r="T16" t="s">
        <v>1587</v>
      </c>
      <c r="U16" t="s">
        <v>1606</v>
      </c>
      <c r="V16" t="s">
        <v>3467</v>
      </c>
      <c r="W16" t="s">
        <v>1603</v>
      </c>
      <c r="X16" t="s">
        <v>1610</v>
      </c>
      <c r="Y16">
        <v>693.25</v>
      </c>
      <c r="Z16">
        <v>0</v>
      </c>
      <c r="AA16">
        <v>693.25</v>
      </c>
      <c r="AB16">
        <v>45671.041666666664</v>
      </c>
      <c r="BJ16" t="s">
        <v>3488</v>
      </c>
      <c r="BK16">
        <v>20</v>
      </c>
    </row>
    <row r="17" spans="1:63" x14ac:dyDescent="0.35">
      <c r="A17">
        <v>10237</v>
      </c>
      <c r="B17">
        <v>23</v>
      </c>
      <c r="C17">
        <v>100</v>
      </c>
      <c r="E17">
        <v>7</v>
      </c>
      <c r="F17">
        <v>45726</v>
      </c>
      <c r="G17" t="s">
        <v>1344</v>
      </c>
      <c r="H17">
        <v>90</v>
      </c>
      <c r="I17" t="s">
        <v>1360</v>
      </c>
      <c r="J17" t="s">
        <v>1345</v>
      </c>
      <c r="K17" t="s">
        <v>1348</v>
      </c>
      <c r="L17" t="s">
        <v>1346</v>
      </c>
      <c r="O17">
        <v>45663</v>
      </c>
      <c r="P17">
        <v>45677</v>
      </c>
      <c r="Q17" t="s">
        <v>3350</v>
      </c>
      <c r="R17" t="s">
        <v>1585</v>
      </c>
      <c r="S17" t="s">
        <v>1614</v>
      </c>
      <c r="T17" t="s">
        <v>1587</v>
      </c>
      <c r="U17" t="s">
        <v>1615</v>
      </c>
      <c r="V17" t="s">
        <v>3484</v>
      </c>
      <c r="W17" t="s">
        <v>1589</v>
      </c>
      <c r="X17" t="s">
        <v>1590</v>
      </c>
      <c r="Y17">
        <v>46.5</v>
      </c>
      <c r="Z17">
        <v>46.5</v>
      </c>
      <c r="AA17">
        <v>0</v>
      </c>
      <c r="AB17">
        <v>45665.041666666664</v>
      </c>
      <c r="BJ17" t="s">
        <v>3505</v>
      </c>
      <c r="BK17">
        <v>48</v>
      </c>
    </row>
    <row r="18" spans="1:63" x14ac:dyDescent="0.35">
      <c r="A18">
        <v>10251</v>
      </c>
      <c r="B18">
        <v>28</v>
      </c>
      <c r="C18">
        <v>100</v>
      </c>
      <c r="E18">
        <v>2</v>
      </c>
      <c r="F18">
        <v>46001</v>
      </c>
      <c r="G18" t="s">
        <v>1344</v>
      </c>
      <c r="H18">
        <v>82</v>
      </c>
      <c r="I18" t="s">
        <v>1361</v>
      </c>
      <c r="J18" t="s">
        <v>1345</v>
      </c>
      <c r="K18" t="s">
        <v>1348</v>
      </c>
      <c r="L18" t="s">
        <v>1350</v>
      </c>
      <c r="O18">
        <v>45663</v>
      </c>
      <c r="P18">
        <v>45677</v>
      </c>
      <c r="Q18" t="s">
        <v>3350</v>
      </c>
      <c r="R18" t="s">
        <v>1585</v>
      </c>
      <c r="S18" t="s">
        <v>1616</v>
      </c>
      <c r="T18" t="s">
        <v>1587</v>
      </c>
      <c r="U18" t="s">
        <v>1617</v>
      </c>
      <c r="V18" t="s">
        <v>3458</v>
      </c>
      <c r="W18" t="s">
        <v>1589</v>
      </c>
      <c r="X18" t="s">
        <v>1590</v>
      </c>
      <c r="Y18">
        <v>159</v>
      </c>
      <c r="Z18">
        <v>159</v>
      </c>
      <c r="AA18">
        <v>0</v>
      </c>
      <c r="AB18">
        <v>45680.041666666664</v>
      </c>
      <c r="BJ18" t="s">
        <v>3466</v>
      </c>
      <c r="BK18">
        <v>19</v>
      </c>
    </row>
    <row r="19" spans="1:63" x14ac:dyDescent="0.35">
      <c r="A19">
        <v>10263</v>
      </c>
      <c r="B19">
        <v>34</v>
      </c>
      <c r="C19">
        <v>100</v>
      </c>
      <c r="E19">
        <v>2</v>
      </c>
      <c r="F19">
        <v>45320</v>
      </c>
      <c r="G19" t="s">
        <v>1344</v>
      </c>
      <c r="H19">
        <v>36</v>
      </c>
      <c r="I19" t="s">
        <v>1362</v>
      </c>
      <c r="J19" t="s">
        <v>1345</v>
      </c>
      <c r="K19" t="s">
        <v>1348</v>
      </c>
      <c r="L19" t="s">
        <v>1350</v>
      </c>
      <c r="O19">
        <v>45663</v>
      </c>
      <c r="P19">
        <v>45677</v>
      </c>
      <c r="Q19" t="s">
        <v>3350</v>
      </c>
      <c r="R19" t="s">
        <v>1585</v>
      </c>
      <c r="S19" t="s">
        <v>1618</v>
      </c>
      <c r="T19" t="s">
        <v>1587</v>
      </c>
      <c r="U19" t="s">
        <v>1619</v>
      </c>
      <c r="V19" t="s">
        <v>3458</v>
      </c>
      <c r="W19" t="s">
        <v>1589</v>
      </c>
      <c r="X19" t="s">
        <v>1590</v>
      </c>
      <c r="Y19">
        <v>20.25</v>
      </c>
      <c r="Z19">
        <v>20.25</v>
      </c>
      <c r="AA19">
        <v>0</v>
      </c>
      <c r="AB19">
        <v>45680.041666666664</v>
      </c>
      <c r="BJ19" t="s">
        <v>3489</v>
      </c>
      <c r="BK19">
        <v>6</v>
      </c>
    </row>
    <row r="20" spans="1:63" x14ac:dyDescent="0.35">
      <c r="A20">
        <v>10275</v>
      </c>
      <c r="B20">
        <v>45</v>
      </c>
      <c r="C20">
        <v>92.83</v>
      </c>
      <c r="E20">
        <v>1</v>
      </c>
      <c r="F20">
        <v>46011</v>
      </c>
      <c r="G20" t="s">
        <v>1344</v>
      </c>
      <c r="H20">
        <v>45</v>
      </c>
      <c r="I20" t="s">
        <v>1363</v>
      </c>
      <c r="J20" t="s">
        <v>1345</v>
      </c>
      <c r="K20" t="s">
        <v>1348</v>
      </c>
      <c r="L20" t="s">
        <v>1350</v>
      </c>
      <c r="O20">
        <v>45663</v>
      </c>
      <c r="P20">
        <v>45663</v>
      </c>
      <c r="Q20" t="s">
        <v>3356</v>
      </c>
      <c r="R20" t="s">
        <v>1585</v>
      </c>
      <c r="S20" t="s">
        <v>1620</v>
      </c>
      <c r="T20" t="s">
        <v>1587</v>
      </c>
      <c r="U20" t="s">
        <v>1621</v>
      </c>
      <c r="V20" t="s">
        <v>3485</v>
      </c>
      <c r="W20" t="s">
        <v>1589</v>
      </c>
      <c r="X20" t="s">
        <v>1590</v>
      </c>
      <c r="Y20">
        <v>2512.13</v>
      </c>
      <c r="Z20">
        <v>2512.13</v>
      </c>
      <c r="AA20">
        <v>0</v>
      </c>
      <c r="AB20">
        <v>45677.041666666664</v>
      </c>
      <c r="BJ20" t="s">
        <v>3506</v>
      </c>
      <c r="BK20">
        <v>32</v>
      </c>
    </row>
    <row r="21" spans="1:63" x14ac:dyDescent="0.35">
      <c r="A21">
        <v>10285</v>
      </c>
      <c r="B21">
        <v>36</v>
      </c>
      <c r="C21">
        <v>100</v>
      </c>
      <c r="E21">
        <v>6</v>
      </c>
      <c r="F21">
        <v>45176</v>
      </c>
      <c r="G21" t="s">
        <v>1344</v>
      </c>
      <c r="H21">
        <v>50</v>
      </c>
      <c r="I21" t="s">
        <v>1364</v>
      </c>
      <c r="J21" t="s">
        <v>1345</v>
      </c>
      <c r="K21" t="s">
        <v>1348</v>
      </c>
      <c r="L21" t="s">
        <v>1350</v>
      </c>
      <c r="O21">
        <v>45663</v>
      </c>
      <c r="P21">
        <v>45677</v>
      </c>
      <c r="Q21" t="s">
        <v>3359</v>
      </c>
      <c r="R21" t="s">
        <v>1585</v>
      </c>
      <c r="S21" t="s">
        <v>1622</v>
      </c>
      <c r="T21" t="s">
        <v>1587</v>
      </c>
      <c r="U21" t="s">
        <v>1608</v>
      </c>
      <c r="V21" t="s">
        <v>3482</v>
      </c>
      <c r="W21" t="s">
        <v>1589</v>
      </c>
      <c r="X21" t="s">
        <v>1590</v>
      </c>
      <c r="Y21">
        <v>2175</v>
      </c>
      <c r="Z21">
        <v>2175</v>
      </c>
      <c r="AA21">
        <v>0</v>
      </c>
      <c r="AB21">
        <v>45667.041666666664</v>
      </c>
      <c r="BJ21" t="s">
        <v>3467</v>
      </c>
      <c r="BK21">
        <v>18</v>
      </c>
    </row>
    <row r="22" spans="1:63" x14ac:dyDescent="0.35">
      <c r="A22">
        <v>10299</v>
      </c>
      <c r="B22">
        <v>23</v>
      </c>
      <c r="C22">
        <v>100</v>
      </c>
      <c r="E22">
        <v>9</v>
      </c>
      <c r="F22">
        <v>45135</v>
      </c>
      <c r="G22" t="s">
        <v>1344</v>
      </c>
      <c r="H22">
        <v>86</v>
      </c>
      <c r="I22" t="s">
        <v>1365</v>
      </c>
      <c r="J22" t="s">
        <v>1345</v>
      </c>
      <c r="K22" t="s">
        <v>1348</v>
      </c>
      <c r="L22" t="s">
        <v>1346</v>
      </c>
      <c r="O22">
        <v>45663</v>
      </c>
      <c r="P22">
        <v>45677</v>
      </c>
      <c r="Q22" t="s">
        <v>3359</v>
      </c>
      <c r="R22" t="s">
        <v>1585</v>
      </c>
      <c r="S22" t="s">
        <v>1623</v>
      </c>
      <c r="T22" t="s">
        <v>1587</v>
      </c>
      <c r="U22" t="s">
        <v>1608</v>
      </c>
      <c r="V22" t="s">
        <v>3482</v>
      </c>
      <c r="W22" t="s">
        <v>1589</v>
      </c>
      <c r="X22" t="s">
        <v>1590</v>
      </c>
      <c r="Y22">
        <v>1575</v>
      </c>
      <c r="Z22">
        <v>1575</v>
      </c>
      <c r="AA22">
        <v>0</v>
      </c>
      <c r="AB22">
        <v>45666.041666666664</v>
      </c>
      <c r="BJ22" t="s">
        <v>3490</v>
      </c>
      <c r="BK22">
        <v>30</v>
      </c>
    </row>
    <row r="23" spans="1:63" x14ac:dyDescent="0.35">
      <c r="A23">
        <v>10309</v>
      </c>
      <c r="B23">
        <v>41</v>
      </c>
      <c r="C23">
        <v>100</v>
      </c>
      <c r="E23">
        <v>5</v>
      </c>
      <c r="F23">
        <v>45100</v>
      </c>
      <c r="G23" t="s">
        <v>1344</v>
      </c>
      <c r="H23">
        <v>12</v>
      </c>
      <c r="I23" t="s">
        <v>1366</v>
      </c>
      <c r="J23" t="s">
        <v>1345</v>
      </c>
      <c r="K23" t="s">
        <v>1348</v>
      </c>
      <c r="L23" t="s">
        <v>1350</v>
      </c>
      <c r="O23">
        <v>45663</v>
      </c>
      <c r="P23">
        <v>45663</v>
      </c>
      <c r="Q23" t="s">
        <v>3355</v>
      </c>
      <c r="R23" t="s">
        <v>1585</v>
      </c>
      <c r="S23" t="s">
        <v>1624</v>
      </c>
      <c r="T23" t="s">
        <v>1587</v>
      </c>
      <c r="U23" t="s">
        <v>1625</v>
      </c>
      <c r="V23" t="s">
        <v>3486</v>
      </c>
      <c r="W23" t="s">
        <v>1589</v>
      </c>
      <c r="X23" t="s">
        <v>1590</v>
      </c>
      <c r="Y23">
        <v>49.5</v>
      </c>
      <c r="Z23">
        <v>49.5</v>
      </c>
      <c r="AA23">
        <v>0</v>
      </c>
      <c r="AB23">
        <v>45670.041666666664</v>
      </c>
      <c r="BJ23" t="s">
        <v>3507</v>
      </c>
      <c r="BK23">
        <v>25</v>
      </c>
    </row>
    <row r="24" spans="1:63" x14ac:dyDescent="0.35">
      <c r="A24">
        <v>10318</v>
      </c>
      <c r="B24">
        <v>46</v>
      </c>
      <c r="C24">
        <v>94.74</v>
      </c>
      <c r="E24">
        <v>1</v>
      </c>
      <c r="F24">
        <v>45776</v>
      </c>
      <c r="G24" t="s">
        <v>1344</v>
      </c>
      <c r="H24">
        <v>29</v>
      </c>
      <c r="I24" t="s">
        <v>1367</v>
      </c>
      <c r="J24" t="s">
        <v>1345</v>
      </c>
      <c r="K24" t="s">
        <v>1348</v>
      </c>
      <c r="L24" t="s">
        <v>1350</v>
      </c>
      <c r="O24">
        <v>45663</v>
      </c>
      <c r="P24">
        <v>45677</v>
      </c>
      <c r="Q24" t="s">
        <v>3355</v>
      </c>
      <c r="R24" t="s">
        <v>1585</v>
      </c>
      <c r="S24" t="s">
        <v>1626</v>
      </c>
      <c r="T24" t="s">
        <v>1587</v>
      </c>
      <c r="U24" t="s">
        <v>1627</v>
      </c>
      <c r="V24" t="s">
        <v>3487</v>
      </c>
      <c r="W24" t="s">
        <v>1589</v>
      </c>
      <c r="X24" t="s">
        <v>1590</v>
      </c>
      <c r="Y24">
        <v>100</v>
      </c>
      <c r="Z24">
        <v>100</v>
      </c>
      <c r="AA24">
        <v>0</v>
      </c>
      <c r="AB24">
        <v>45677.041666666664</v>
      </c>
      <c r="BJ24" t="s">
        <v>3468</v>
      </c>
      <c r="BK24">
        <v>20</v>
      </c>
    </row>
    <row r="25" spans="1:63" x14ac:dyDescent="0.35">
      <c r="A25">
        <v>10329</v>
      </c>
      <c r="B25">
        <v>42</v>
      </c>
      <c r="C25">
        <v>100</v>
      </c>
      <c r="E25">
        <v>1</v>
      </c>
      <c r="F25">
        <v>45934</v>
      </c>
      <c r="G25" t="s">
        <v>1344</v>
      </c>
      <c r="H25">
        <v>46</v>
      </c>
      <c r="I25" t="s">
        <v>1347</v>
      </c>
      <c r="J25" t="s">
        <v>1345</v>
      </c>
      <c r="K25" t="s">
        <v>1348</v>
      </c>
      <c r="L25" t="s">
        <v>1350</v>
      </c>
      <c r="O25">
        <v>45663</v>
      </c>
      <c r="P25">
        <v>45677</v>
      </c>
      <c r="Q25" t="s">
        <v>3352</v>
      </c>
      <c r="R25" t="s">
        <v>1585</v>
      </c>
      <c r="S25" t="s">
        <v>1628</v>
      </c>
      <c r="T25" t="s">
        <v>1587</v>
      </c>
      <c r="U25" t="s">
        <v>1629</v>
      </c>
      <c r="V25" t="s">
        <v>3488</v>
      </c>
      <c r="W25" t="s">
        <v>1589</v>
      </c>
      <c r="X25" t="s">
        <v>1590</v>
      </c>
      <c r="Y25">
        <v>180</v>
      </c>
      <c r="Z25">
        <v>180</v>
      </c>
      <c r="AA25">
        <v>0</v>
      </c>
      <c r="AB25">
        <v>45715.041666666664</v>
      </c>
      <c r="BJ25" t="s">
        <v>3491</v>
      </c>
      <c r="BK25">
        <v>47</v>
      </c>
    </row>
    <row r="26" spans="1:63" x14ac:dyDescent="0.35">
      <c r="A26">
        <v>10341</v>
      </c>
      <c r="B26">
        <v>41</v>
      </c>
      <c r="C26">
        <v>100</v>
      </c>
      <c r="E26">
        <v>9</v>
      </c>
      <c r="F26">
        <v>45179</v>
      </c>
      <c r="G26" t="s">
        <v>1344</v>
      </c>
      <c r="H26">
        <v>72</v>
      </c>
      <c r="I26" t="s">
        <v>1369</v>
      </c>
      <c r="J26" t="s">
        <v>1345</v>
      </c>
      <c r="K26" t="s">
        <v>1348</v>
      </c>
      <c r="L26" t="s">
        <v>1368</v>
      </c>
      <c r="O26">
        <v>45663</v>
      </c>
      <c r="P26">
        <v>45677</v>
      </c>
      <c r="Q26" t="s">
        <v>3352</v>
      </c>
      <c r="R26" t="s">
        <v>1585</v>
      </c>
      <c r="S26" t="s">
        <v>1630</v>
      </c>
      <c r="T26" t="s">
        <v>1600</v>
      </c>
      <c r="U26" t="s">
        <v>3361</v>
      </c>
      <c r="V26" t="s">
        <v>3460</v>
      </c>
      <c r="W26" t="s">
        <v>1589</v>
      </c>
      <c r="X26" t="s">
        <v>1590</v>
      </c>
      <c r="Y26">
        <v>243</v>
      </c>
      <c r="Z26">
        <v>243</v>
      </c>
      <c r="AA26">
        <v>0</v>
      </c>
      <c r="AB26">
        <v>45667.041666666664</v>
      </c>
      <c r="BJ26" t="s">
        <v>3508</v>
      </c>
      <c r="BK26">
        <v>25</v>
      </c>
    </row>
    <row r="27" spans="1:63" x14ac:dyDescent="0.35">
      <c r="A27">
        <v>10361</v>
      </c>
      <c r="B27">
        <v>20</v>
      </c>
      <c r="C27">
        <v>72.55</v>
      </c>
      <c r="E27">
        <v>13</v>
      </c>
      <c r="F27">
        <v>45976</v>
      </c>
      <c r="G27" t="s">
        <v>1344</v>
      </c>
      <c r="H27">
        <v>77</v>
      </c>
      <c r="I27" t="s">
        <v>1370</v>
      </c>
      <c r="J27" t="s">
        <v>1345</v>
      </c>
      <c r="K27" t="s">
        <v>1348</v>
      </c>
      <c r="L27" t="s">
        <v>1346</v>
      </c>
      <c r="O27">
        <v>45663</v>
      </c>
      <c r="P27">
        <v>45677</v>
      </c>
      <c r="Q27" t="s">
        <v>3352</v>
      </c>
      <c r="R27" t="s">
        <v>1585</v>
      </c>
      <c r="S27" t="s">
        <v>1631</v>
      </c>
      <c r="T27" t="s">
        <v>1600</v>
      </c>
      <c r="U27" t="s">
        <v>3362</v>
      </c>
      <c r="V27" t="s">
        <v>3460</v>
      </c>
      <c r="W27" t="s">
        <v>1589</v>
      </c>
      <c r="X27" t="s">
        <v>1590</v>
      </c>
      <c r="Y27">
        <v>298</v>
      </c>
      <c r="Z27">
        <v>298</v>
      </c>
      <c r="AA27">
        <v>0</v>
      </c>
      <c r="AB27">
        <v>45667.041666666664</v>
      </c>
      <c r="BJ27" t="s">
        <v>3469</v>
      </c>
      <c r="BK27">
        <v>32</v>
      </c>
    </row>
    <row r="28" spans="1:63" x14ac:dyDescent="0.35">
      <c r="A28">
        <v>10375</v>
      </c>
      <c r="B28">
        <v>21</v>
      </c>
      <c r="C28">
        <v>34.909999999999997</v>
      </c>
      <c r="E28">
        <v>12</v>
      </c>
      <c r="F28">
        <v>44953</v>
      </c>
      <c r="G28" t="s">
        <v>1344</v>
      </c>
      <c r="H28">
        <v>45</v>
      </c>
      <c r="I28" t="s">
        <v>1363</v>
      </c>
      <c r="J28" t="s">
        <v>1345</v>
      </c>
      <c r="K28" t="s">
        <v>1348</v>
      </c>
      <c r="L28" t="s">
        <v>1346</v>
      </c>
      <c r="O28">
        <v>45663</v>
      </c>
      <c r="P28">
        <v>45677</v>
      </c>
      <c r="Q28" t="s">
        <v>3352</v>
      </c>
      <c r="R28" t="s">
        <v>1585</v>
      </c>
      <c r="S28" t="s">
        <v>1632</v>
      </c>
      <c r="T28" t="s">
        <v>1600</v>
      </c>
      <c r="U28" t="s">
        <v>3363</v>
      </c>
      <c r="V28" t="s">
        <v>3460</v>
      </c>
      <c r="W28" t="s">
        <v>1603</v>
      </c>
      <c r="X28" t="s">
        <v>1610</v>
      </c>
      <c r="Y28">
        <v>298</v>
      </c>
      <c r="Z28">
        <v>0</v>
      </c>
      <c r="AA28">
        <v>298</v>
      </c>
      <c r="AB28">
        <v>45679.041666666664</v>
      </c>
      <c r="BJ28" t="s">
        <v>3492</v>
      </c>
      <c r="BK28">
        <v>25</v>
      </c>
    </row>
    <row r="29" spans="1:63" x14ac:dyDescent="0.35">
      <c r="A29">
        <v>10388</v>
      </c>
      <c r="B29">
        <v>42</v>
      </c>
      <c r="C29">
        <v>76.36</v>
      </c>
      <c r="E29">
        <v>4</v>
      </c>
      <c r="F29">
        <v>45864</v>
      </c>
      <c r="G29" t="s">
        <v>1344</v>
      </c>
      <c r="H29">
        <v>35</v>
      </c>
      <c r="I29" t="s">
        <v>1371</v>
      </c>
      <c r="J29" t="s">
        <v>1345</v>
      </c>
      <c r="K29" t="s">
        <v>1348</v>
      </c>
      <c r="L29" t="s">
        <v>1350</v>
      </c>
      <c r="O29">
        <v>45663</v>
      </c>
      <c r="P29">
        <v>45677</v>
      </c>
      <c r="Q29" t="s">
        <v>1331</v>
      </c>
      <c r="R29" t="s">
        <v>1585</v>
      </c>
      <c r="S29" t="s">
        <v>1633</v>
      </c>
      <c r="T29" t="s">
        <v>1600</v>
      </c>
      <c r="U29" t="s">
        <v>3364</v>
      </c>
      <c r="V29" t="s">
        <v>3460</v>
      </c>
      <c r="W29" t="s">
        <v>1589</v>
      </c>
      <c r="X29" t="s">
        <v>1590</v>
      </c>
      <c r="Y29">
        <v>410</v>
      </c>
      <c r="Z29">
        <v>410</v>
      </c>
      <c r="AA29">
        <v>0</v>
      </c>
      <c r="AB29">
        <v>45667.041666666664</v>
      </c>
      <c r="BJ29" t="s">
        <v>3509</v>
      </c>
      <c r="BK29">
        <v>3</v>
      </c>
    </row>
    <row r="30" spans="1:63" x14ac:dyDescent="0.35">
      <c r="A30">
        <v>10403</v>
      </c>
      <c r="B30">
        <v>24</v>
      </c>
      <c r="C30">
        <v>100</v>
      </c>
      <c r="E30">
        <v>7</v>
      </c>
      <c r="F30">
        <v>45121</v>
      </c>
      <c r="G30" t="s">
        <v>1344</v>
      </c>
      <c r="H30">
        <v>88</v>
      </c>
      <c r="I30" t="s">
        <v>1372</v>
      </c>
      <c r="J30" t="s">
        <v>1345</v>
      </c>
      <c r="K30" t="s">
        <v>1348</v>
      </c>
      <c r="L30" t="s">
        <v>1346</v>
      </c>
      <c r="O30">
        <v>45663</v>
      </c>
      <c r="P30">
        <v>45677</v>
      </c>
      <c r="Q30" t="s">
        <v>1331</v>
      </c>
      <c r="R30" t="s">
        <v>1585</v>
      </c>
      <c r="S30" t="s">
        <v>1634</v>
      </c>
      <c r="T30" t="s">
        <v>1600</v>
      </c>
      <c r="U30" t="s">
        <v>3365</v>
      </c>
      <c r="V30" t="s">
        <v>3460</v>
      </c>
      <c r="W30" t="s">
        <v>1589</v>
      </c>
      <c r="X30" t="s">
        <v>1590</v>
      </c>
      <c r="Y30">
        <v>410</v>
      </c>
      <c r="Z30">
        <v>410</v>
      </c>
      <c r="AA30">
        <v>0</v>
      </c>
      <c r="AB30">
        <v>45667.041666666664</v>
      </c>
      <c r="BJ30" t="s">
        <v>3470</v>
      </c>
      <c r="BK30">
        <v>37</v>
      </c>
    </row>
    <row r="31" spans="1:63" x14ac:dyDescent="0.35">
      <c r="A31">
        <v>10417</v>
      </c>
      <c r="B31">
        <v>66</v>
      </c>
      <c r="C31">
        <v>100</v>
      </c>
      <c r="E31">
        <v>2</v>
      </c>
      <c r="F31">
        <v>45854</v>
      </c>
      <c r="G31" t="s">
        <v>1373</v>
      </c>
      <c r="H31">
        <v>34</v>
      </c>
      <c r="I31" t="s">
        <v>1374</v>
      </c>
      <c r="J31" t="s">
        <v>1345</v>
      </c>
      <c r="K31" t="s">
        <v>1348</v>
      </c>
      <c r="L31" t="s">
        <v>1368</v>
      </c>
      <c r="O31">
        <v>45663</v>
      </c>
      <c r="P31">
        <v>45677</v>
      </c>
      <c r="Q31" t="s">
        <v>1331</v>
      </c>
      <c r="R31" t="s">
        <v>1585</v>
      </c>
      <c r="S31" t="s">
        <v>1635</v>
      </c>
      <c r="T31" t="s">
        <v>1600</v>
      </c>
      <c r="U31" t="s">
        <v>3366</v>
      </c>
      <c r="V31" t="s">
        <v>3460</v>
      </c>
      <c r="W31" t="s">
        <v>1589</v>
      </c>
      <c r="X31" t="s">
        <v>1590</v>
      </c>
      <c r="Y31">
        <v>248</v>
      </c>
      <c r="Z31">
        <v>248</v>
      </c>
      <c r="AA31">
        <v>0</v>
      </c>
      <c r="AB31">
        <v>45688.041666666664</v>
      </c>
      <c r="BJ31" t="s">
        <v>3493</v>
      </c>
      <c r="BK31">
        <v>27</v>
      </c>
    </row>
    <row r="32" spans="1:63" x14ac:dyDescent="0.35">
      <c r="A32">
        <v>10103</v>
      </c>
      <c r="B32">
        <v>26</v>
      </c>
      <c r="C32">
        <v>100</v>
      </c>
      <c r="E32">
        <v>11</v>
      </c>
      <c r="F32">
        <v>45239</v>
      </c>
      <c r="G32" t="s">
        <v>1344</v>
      </c>
      <c r="H32">
        <v>12</v>
      </c>
      <c r="I32" t="s">
        <v>1366</v>
      </c>
      <c r="J32" t="s">
        <v>1375</v>
      </c>
      <c r="K32" t="s">
        <v>1376</v>
      </c>
      <c r="L32" t="s">
        <v>1350</v>
      </c>
      <c r="O32">
        <v>45664</v>
      </c>
      <c r="P32">
        <v>45694</v>
      </c>
      <c r="Q32" t="s">
        <v>1332</v>
      </c>
      <c r="R32" t="s">
        <v>1591</v>
      </c>
      <c r="S32" t="s">
        <v>1636</v>
      </c>
      <c r="T32" t="s">
        <v>1587</v>
      </c>
      <c r="U32" t="s">
        <v>1637</v>
      </c>
      <c r="V32" t="s">
        <v>3489</v>
      </c>
      <c r="W32" t="s">
        <v>1589</v>
      </c>
      <c r="X32" t="s">
        <v>1594</v>
      </c>
      <c r="Y32">
        <v>-3125</v>
      </c>
      <c r="Z32">
        <v>0</v>
      </c>
      <c r="AA32">
        <v>-3125</v>
      </c>
      <c r="BJ32" t="s">
        <v>3510</v>
      </c>
      <c r="BK32">
        <v>37</v>
      </c>
    </row>
    <row r="33" spans="1:63" x14ac:dyDescent="0.35">
      <c r="A33">
        <v>10112</v>
      </c>
      <c r="B33">
        <v>29</v>
      </c>
      <c r="C33">
        <v>100</v>
      </c>
      <c r="E33">
        <v>1</v>
      </c>
      <c r="F33">
        <v>45549</v>
      </c>
      <c r="G33" t="s">
        <v>1344</v>
      </c>
      <c r="H33">
        <v>91</v>
      </c>
      <c r="I33" t="s">
        <v>1377</v>
      </c>
      <c r="J33" t="s">
        <v>1375</v>
      </c>
      <c r="K33" t="s">
        <v>1376</v>
      </c>
      <c r="L33" t="s">
        <v>1368</v>
      </c>
      <c r="O33">
        <v>45664</v>
      </c>
      <c r="P33">
        <v>45694</v>
      </c>
      <c r="Q33" t="s">
        <v>3355</v>
      </c>
      <c r="R33" t="s">
        <v>1591</v>
      </c>
      <c r="S33" t="s">
        <v>1638</v>
      </c>
      <c r="T33" t="s">
        <v>1587</v>
      </c>
      <c r="U33" t="s">
        <v>1639</v>
      </c>
      <c r="V33" t="s">
        <v>3458</v>
      </c>
      <c r="W33" t="s">
        <v>1589</v>
      </c>
      <c r="X33" t="s">
        <v>1594</v>
      </c>
      <c r="Y33">
        <v>-99.5</v>
      </c>
      <c r="Z33">
        <v>0</v>
      </c>
      <c r="AA33">
        <v>-99.5</v>
      </c>
      <c r="BJ33" t="s">
        <v>3471</v>
      </c>
      <c r="BK33">
        <v>52</v>
      </c>
    </row>
    <row r="34" spans="1:63" x14ac:dyDescent="0.35">
      <c r="A34">
        <v>10126</v>
      </c>
      <c r="B34">
        <v>38</v>
      </c>
      <c r="C34">
        <v>100</v>
      </c>
      <c r="E34">
        <v>11</v>
      </c>
      <c r="F34">
        <v>45756</v>
      </c>
      <c r="G34" t="s">
        <v>1344</v>
      </c>
      <c r="H34">
        <v>25</v>
      </c>
      <c r="I34" t="s">
        <v>1378</v>
      </c>
      <c r="J34" t="s">
        <v>1375</v>
      </c>
      <c r="K34" t="s">
        <v>1376</v>
      </c>
      <c r="L34" t="s">
        <v>1368</v>
      </c>
      <c r="O34">
        <v>45664</v>
      </c>
      <c r="P34">
        <v>45678</v>
      </c>
      <c r="Q34" t="s">
        <v>3357</v>
      </c>
      <c r="R34" t="s">
        <v>1591</v>
      </c>
      <c r="S34" t="s">
        <v>1640</v>
      </c>
      <c r="T34" t="s">
        <v>1587</v>
      </c>
      <c r="U34" t="s">
        <v>1641</v>
      </c>
      <c r="V34" t="s">
        <v>3490</v>
      </c>
      <c r="W34" t="s">
        <v>1589</v>
      </c>
      <c r="X34" t="s">
        <v>1594</v>
      </c>
      <c r="Y34">
        <v>-7.75</v>
      </c>
      <c r="Z34">
        <v>0</v>
      </c>
      <c r="AA34">
        <v>-7.75</v>
      </c>
      <c r="BJ34" t="s">
        <v>3494</v>
      </c>
      <c r="BK34">
        <v>5</v>
      </c>
    </row>
    <row r="35" spans="1:63" x14ac:dyDescent="0.35">
      <c r="A35">
        <v>10140</v>
      </c>
      <c r="B35">
        <v>37</v>
      </c>
      <c r="C35">
        <v>100</v>
      </c>
      <c r="E35">
        <v>11</v>
      </c>
      <c r="F35">
        <v>45817</v>
      </c>
      <c r="G35" t="s">
        <v>1344</v>
      </c>
      <c r="H35">
        <v>81</v>
      </c>
      <c r="I35" t="s">
        <v>1354</v>
      </c>
      <c r="J35" t="s">
        <v>1375</v>
      </c>
      <c r="K35" t="s">
        <v>1376</v>
      </c>
      <c r="L35" t="s">
        <v>1368</v>
      </c>
      <c r="O35">
        <v>45664</v>
      </c>
      <c r="P35">
        <v>45678</v>
      </c>
      <c r="Q35" t="s">
        <v>3356</v>
      </c>
      <c r="R35" t="s">
        <v>1585</v>
      </c>
      <c r="S35" t="s">
        <v>1642</v>
      </c>
      <c r="T35" t="s">
        <v>1587</v>
      </c>
      <c r="U35" t="s">
        <v>1643</v>
      </c>
      <c r="V35" t="s">
        <v>3491</v>
      </c>
      <c r="W35" t="s">
        <v>1589</v>
      </c>
      <c r="X35" t="s">
        <v>1590</v>
      </c>
      <c r="Y35">
        <v>21.2</v>
      </c>
      <c r="Z35">
        <v>21.2</v>
      </c>
      <c r="AA35">
        <v>0</v>
      </c>
      <c r="AB35">
        <v>45673.041666666664</v>
      </c>
      <c r="BJ35" t="s">
        <v>3511</v>
      </c>
      <c r="BK35">
        <v>45</v>
      </c>
    </row>
    <row r="36" spans="1:63" x14ac:dyDescent="0.35">
      <c r="A36">
        <v>10150</v>
      </c>
      <c r="B36">
        <v>45</v>
      </c>
      <c r="C36">
        <v>100</v>
      </c>
      <c r="E36">
        <v>8</v>
      </c>
      <c r="F36">
        <v>45746</v>
      </c>
      <c r="G36" t="s">
        <v>1344</v>
      </c>
      <c r="H36">
        <v>32</v>
      </c>
      <c r="I36" t="s">
        <v>1379</v>
      </c>
      <c r="J36" t="s">
        <v>1375</v>
      </c>
      <c r="K36" t="s">
        <v>1376</v>
      </c>
      <c r="L36" t="s">
        <v>1368</v>
      </c>
      <c r="O36">
        <v>45664</v>
      </c>
      <c r="P36">
        <v>45678</v>
      </c>
      <c r="Q36" t="s">
        <v>3359</v>
      </c>
      <c r="R36" t="s">
        <v>1585</v>
      </c>
      <c r="S36" t="s">
        <v>1644</v>
      </c>
      <c r="T36" t="s">
        <v>1587</v>
      </c>
      <c r="U36" t="s">
        <v>1645</v>
      </c>
      <c r="V36" t="s">
        <v>3492</v>
      </c>
      <c r="W36" t="s">
        <v>1589</v>
      </c>
      <c r="X36" t="s">
        <v>1590</v>
      </c>
      <c r="Y36">
        <v>250</v>
      </c>
      <c r="Z36">
        <v>250</v>
      </c>
      <c r="AA36">
        <v>0</v>
      </c>
      <c r="AB36">
        <v>45702.041666666664</v>
      </c>
      <c r="BJ36" t="s">
        <v>3472</v>
      </c>
      <c r="BK36">
        <v>15</v>
      </c>
    </row>
    <row r="37" spans="1:63" x14ac:dyDescent="0.35">
      <c r="A37">
        <v>10163</v>
      </c>
      <c r="B37">
        <v>21</v>
      </c>
      <c r="C37">
        <v>100</v>
      </c>
      <c r="E37">
        <v>1</v>
      </c>
      <c r="F37">
        <v>45674</v>
      </c>
      <c r="G37" t="s">
        <v>1344</v>
      </c>
      <c r="H37">
        <v>20</v>
      </c>
      <c r="I37" t="s">
        <v>1380</v>
      </c>
      <c r="J37" t="s">
        <v>1375</v>
      </c>
      <c r="K37" t="s">
        <v>1376</v>
      </c>
      <c r="L37" t="s">
        <v>1350</v>
      </c>
      <c r="O37">
        <v>45664</v>
      </c>
      <c r="P37">
        <v>45678</v>
      </c>
      <c r="Q37" t="s">
        <v>3359</v>
      </c>
      <c r="R37" t="s">
        <v>1585</v>
      </c>
      <c r="S37" t="s">
        <v>1646</v>
      </c>
      <c r="T37" t="s">
        <v>1587</v>
      </c>
      <c r="U37" t="s">
        <v>1647</v>
      </c>
      <c r="V37" t="s">
        <v>3494</v>
      </c>
      <c r="W37" t="s">
        <v>1589</v>
      </c>
      <c r="X37" t="s">
        <v>1590</v>
      </c>
      <c r="Y37">
        <v>1695</v>
      </c>
      <c r="Z37">
        <v>1695</v>
      </c>
      <c r="AA37">
        <v>0</v>
      </c>
      <c r="AB37">
        <v>45678.041666666664</v>
      </c>
      <c r="BJ37" t="s">
        <v>3495</v>
      </c>
      <c r="BK37">
        <v>33</v>
      </c>
    </row>
    <row r="38" spans="1:63" x14ac:dyDescent="0.35">
      <c r="A38">
        <v>10174</v>
      </c>
      <c r="B38">
        <v>34</v>
      </c>
      <c r="C38">
        <v>100</v>
      </c>
      <c r="E38">
        <v>4</v>
      </c>
      <c r="F38">
        <v>45174</v>
      </c>
      <c r="G38" t="s">
        <v>1344</v>
      </c>
      <c r="H38">
        <v>7</v>
      </c>
      <c r="I38" t="s">
        <v>1381</v>
      </c>
      <c r="J38" t="s">
        <v>1375</v>
      </c>
      <c r="K38" t="s">
        <v>1376</v>
      </c>
      <c r="L38" t="s">
        <v>1368</v>
      </c>
      <c r="O38">
        <v>45664</v>
      </c>
      <c r="P38">
        <v>45678</v>
      </c>
      <c r="Q38" t="s">
        <v>3359</v>
      </c>
      <c r="R38" t="s">
        <v>1585</v>
      </c>
      <c r="S38" t="s">
        <v>1648</v>
      </c>
      <c r="T38" t="s">
        <v>1587</v>
      </c>
      <c r="U38" t="s">
        <v>1649</v>
      </c>
      <c r="V38" t="s">
        <v>3495</v>
      </c>
      <c r="W38" t="s">
        <v>1603</v>
      </c>
      <c r="X38" t="s">
        <v>1610</v>
      </c>
      <c r="Y38">
        <v>150</v>
      </c>
      <c r="Z38">
        <v>0</v>
      </c>
      <c r="AA38">
        <v>150</v>
      </c>
      <c r="AB38">
        <v>45699.041666666664</v>
      </c>
      <c r="BJ38" t="s">
        <v>3512</v>
      </c>
      <c r="BK38">
        <v>44</v>
      </c>
    </row>
    <row r="39" spans="1:63" x14ac:dyDescent="0.35">
      <c r="A39">
        <v>10183</v>
      </c>
      <c r="B39">
        <v>23</v>
      </c>
      <c r="C39">
        <v>100</v>
      </c>
      <c r="E39">
        <v>8</v>
      </c>
      <c r="F39">
        <v>45179</v>
      </c>
      <c r="G39" t="s">
        <v>1344</v>
      </c>
      <c r="H39">
        <v>19</v>
      </c>
      <c r="I39" t="s">
        <v>1382</v>
      </c>
      <c r="J39" t="s">
        <v>1375</v>
      </c>
      <c r="K39" t="s">
        <v>1376</v>
      </c>
      <c r="L39" t="s">
        <v>1350</v>
      </c>
      <c r="O39">
        <v>45664</v>
      </c>
      <c r="P39">
        <v>45678</v>
      </c>
      <c r="Q39" t="s">
        <v>3359</v>
      </c>
      <c r="R39" t="s">
        <v>1585</v>
      </c>
      <c r="S39" t="s">
        <v>1650</v>
      </c>
      <c r="T39" t="s">
        <v>1587</v>
      </c>
      <c r="U39" t="s">
        <v>1651</v>
      </c>
      <c r="V39" t="s">
        <v>3497</v>
      </c>
      <c r="W39" t="s">
        <v>1589</v>
      </c>
      <c r="X39" t="s">
        <v>1590</v>
      </c>
      <c r="Y39">
        <v>4862</v>
      </c>
      <c r="Z39">
        <v>4862</v>
      </c>
      <c r="AA39">
        <v>0</v>
      </c>
      <c r="AB39">
        <v>45677.041666666664</v>
      </c>
      <c r="BJ39" t="s">
        <v>3473</v>
      </c>
      <c r="BK39">
        <v>52</v>
      </c>
    </row>
    <row r="40" spans="1:63" x14ac:dyDescent="0.35">
      <c r="A40">
        <v>10194</v>
      </c>
      <c r="B40">
        <v>42</v>
      </c>
      <c r="C40">
        <v>100</v>
      </c>
      <c r="E40">
        <v>11</v>
      </c>
      <c r="F40">
        <v>45507</v>
      </c>
      <c r="G40" t="s">
        <v>1344</v>
      </c>
      <c r="H40">
        <v>73</v>
      </c>
      <c r="I40" t="s">
        <v>1383</v>
      </c>
      <c r="J40" t="s">
        <v>1375</v>
      </c>
      <c r="K40" t="s">
        <v>1376</v>
      </c>
      <c r="L40" t="s">
        <v>1368</v>
      </c>
      <c r="O40">
        <v>45664</v>
      </c>
      <c r="P40">
        <v>45678</v>
      </c>
      <c r="Q40" t="s">
        <v>3359</v>
      </c>
      <c r="R40" t="s">
        <v>1585</v>
      </c>
      <c r="S40" t="s">
        <v>1652</v>
      </c>
      <c r="T40" t="s">
        <v>1587</v>
      </c>
      <c r="U40" t="s">
        <v>1653</v>
      </c>
      <c r="V40" t="s">
        <v>3493</v>
      </c>
      <c r="W40" t="s">
        <v>1589</v>
      </c>
      <c r="X40" t="s">
        <v>1590</v>
      </c>
      <c r="Y40">
        <v>4950</v>
      </c>
      <c r="Z40">
        <v>4950</v>
      </c>
      <c r="AA40">
        <v>0</v>
      </c>
      <c r="AB40">
        <v>45678.041666666664</v>
      </c>
      <c r="BJ40" t="s">
        <v>3496</v>
      </c>
      <c r="BK40">
        <v>32</v>
      </c>
    </row>
    <row r="41" spans="1:63" x14ac:dyDescent="0.35">
      <c r="A41">
        <v>10206</v>
      </c>
      <c r="B41">
        <v>47</v>
      </c>
      <c r="C41">
        <v>100</v>
      </c>
      <c r="E41">
        <v>6</v>
      </c>
      <c r="F41">
        <v>45066</v>
      </c>
      <c r="G41" t="s">
        <v>1344</v>
      </c>
      <c r="H41">
        <v>18</v>
      </c>
      <c r="I41" t="s">
        <v>1384</v>
      </c>
      <c r="J41" t="s">
        <v>1375</v>
      </c>
      <c r="K41" t="s">
        <v>1376</v>
      </c>
      <c r="L41" t="s">
        <v>1368</v>
      </c>
      <c r="O41">
        <v>45664</v>
      </c>
      <c r="P41">
        <v>45678</v>
      </c>
      <c r="Q41" t="s">
        <v>3359</v>
      </c>
      <c r="R41" t="s">
        <v>1585</v>
      </c>
      <c r="S41" t="s">
        <v>1654</v>
      </c>
      <c r="T41" t="s">
        <v>1587</v>
      </c>
      <c r="U41" t="s">
        <v>1655</v>
      </c>
      <c r="V41" t="s">
        <v>3493</v>
      </c>
      <c r="W41" t="s">
        <v>1603</v>
      </c>
      <c r="X41" t="s">
        <v>1610</v>
      </c>
      <c r="Y41">
        <v>2970</v>
      </c>
      <c r="Z41">
        <v>0</v>
      </c>
      <c r="AA41">
        <v>2970</v>
      </c>
      <c r="AB41">
        <v>45679.041666666664</v>
      </c>
      <c r="BJ41" t="s">
        <v>3513</v>
      </c>
      <c r="BK41">
        <v>29</v>
      </c>
    </row>
    <row r="42" spans="1:63" x14ac:dyDescent="0.35">
      <c r="A42">
        <v>10215</v>
      </c>
      <c r="B42">
        <v>35</v>
      </c>
      <c r="C42">
        <v>100</v>
      </c>
      <c r="E42">
        <v>3</v>
      </c>
      <c r="F42">
        <v>45328</v>
      </c>
      <c r="G42" t="s">
        <v>1344</v>
      </c>
      <c r="H42">
        <v>92</v>
      </c>
      <c r="I42" t="s">
        <v>1385</v>
      </c>
      <c r="J42" t="s">
        <v>1375</v>
      </c>
      <c r="K42" t="s">
        <v>1376</v>
      </c>
      <c r="L42" t="s">
        <v>1350</v>
      </c>
      <c r="O42">
        <v>45664</v>
      </c>
      <c r="P42">
        <v>45678</v>
      </c>
      <c r="Q42" t="s">
        <v>3359</v>
      </c>
      <c r="R42" t="s">
        <v>1585</v>
      </c>
      <c r="S42" t="s">
        <v>1656</v>
      </c>
      <c r="T42" t="s">
        <v>1587</v>
      </c>
      <c r="U42" t="s">
        <v>1657</v>
      </c>
      <c r="V42" t="s">
        <v>3458</v>
      </c>
      <c r="W42" t="s">
        <v>1589</v>
      </c>
      <c r="X42" t="s">
        <v>1590</v>
      </c>
      <c r="Y42">
        <v>840</v>
      </c>
      <c r="Z42">
        <v>840</v>
      </c>
      <c r="AA42">
        <v>0</v>
      </c>
      <c r="AB42">
        <v>45666.041666666664</v>
      </c>
      <c r="BJ42" t="s">
        <v>3474</v>
      </c>
      <c r="BK42">
        <v>10</v>
      </c>
    </row>
    <row r="43" spans="1:63" x14ac:dyDescent="0.35">
      <c r="A43">
        <v>10228</v>
      </c>
      <c r="B43">
        <v>29</v>
      </c>
      <c r="C43">
        <v>100</v>
      </c>
      <c r="E43">
        <v>2</v>
      </c>
      <c r="F43">
        <v>45693</v>
      </c>
      <c r="G43" t="s">
        <v>1344</v>
      </c>
      <c r="H43">
        <v>17</v>
      </c>
      <c r="I43" t="s">
        <v>1386</v>
      </c>
      <c r="J43" t="s">
        <v>1375</v>
      </c>
      <c r="K43" t="s">
        <v>1376</v>
      </c>
      <c r="L43" t="s">
        <v>1350</v>
      </c>
      <c r="O43">
        <v>45664</v>
      </c>
      <c r="P43">
        <v>45678</v>
      </c>
      <c r="Q43" t="s">
        <v>3359</v>
      </c>
      <c r="R43" t="s">
        <v>1585</v>
      </c>
      <c r="S43" t="s">
        <v>1658</v>
      </c>
      <c r="T43" t="s">
        <v>1587</v>
      </c>
      <c r="U43" t="s">
        <v>1659</v>
      </c>
      <c r="V43" t="s">
        <v>3458</v>
      </c>
      <c r="W43" t="s">
        <v>1589</v>
      </c>
      <c r="X43" t="s">
        <v>1590</v>
      </c>
      <c r="Y43">
        <v>120</v>
      </c>
      <c r="Z43">
        <v>120</v>
      </c>
      <c r="AA43">
        <v>0</v>
      </c>
      <c r="AB43">
        <v>45674.041666666664</v>
      </c>
      <c r="BJ43" t="s">
        <v>3497</v>
      </c>
      <c r="BK43">
        <v>19</v>
      </c>
    </row>
    <row r="44" spans="1:63" x14ac:dyDescent="0.35">
      <c r="A44">
        <v>10245</v>
      </c>
      <c r="B44">
        <v>34</v>
      </c>
      <c r="C44">
        <v>100</v>
      </c>
      <c r="E44">
        <v>9</v>
      </c>
      <c r="F44">
        <v>45374</v>
      </c>
      <c r="G44" t="s">
        <v>1344</v>
      </c>
      <c r="H44">
        <v>80</v>
      </c>
      <c r="I44" t="s">
        <v>1387</v>
      </c>
      <c r="J44" t="s">
        <v>1375</v>
      </c>
      <c r="K44" t="s">
        <v>1376</v>
      </c>
      <c r="L44" t="s">
        <v>1350</v>
      </c>
      <c r="O44">
        <v>45664</v>
      </c>
      <c r="P44">
        <v>45678</v>
      </c>
      <c r="Q44" t="s">
        <v>3359</v>
      </c>
      <c r="R44" t="s">
        <v>1585</v>
      </c>
      <c r="S44" t="s">
        <v>1660</v>
      </c>
      <c r="T44" t="s">
        <v>1587</v>
      </c>
      <c r="U44" t="s">
        <v>1661</v>
      </c>
      <c r="V44" t="s">
        <v>3496</v>
      </c>
      <c r="W44" t="s">
        <v>1603</v>
      </c>
      <c r="X44" t="s">
        <v>1610</v>
      </c>
      <c r="Y44">
        <v>6288</v>
      </c>
      <c r="Z44">
        <v>0</v>
      </c>
      <c r="AA44">
        <v>6288</v>
      </c>
      <c r="AB44">
        <v>45684.041666666664</v>
      </c>
      <c r="BJ44" t="s">
        <v>3514</v>
      </c>
      <c r="BK44">
        <v>32</v>
      </c>
    </row>
    <row r="45" spans="1:63" x14ac:dyDescent="0.35">
      <c r="A45">
        <v>10258</v>
      </c>
      <c r="B45">
        <v>32</v>
      </c>
      <c r="C45">
        <v>100</v>
      </c>
      <c r="E45">
        <v>6</v>
      </c>
      <c r="F45">
        <v>45089</v>
      </c>
      <c r="G45" t="s">
        <v>1344</v>
      </c>
      <c r="H45">
        <v>84</v>
      </c>
      <c r="I45" t="s">
        <v>1388</v>
      </c>
      <c r="J45" t="s">
        <v>1375</v>
      </c>
      <c r="K45" t="s">
        <v>1376</v>
      </c>
      <c r="L45" t="s">
        <v>1368</v>
      </c>
      <c r="O45">
        <v>45664</v>
      </c>
      <c r="P45">
        <v>45678</v>
      </c>
      <c r="Q45" t="s">
        <v>3359</v>
      </c>
      <c r="R45" t="s">
        <v>1585</v>
      </c>
      <c r="S45" t="s">
        <v>1662</v>
      </c>
      <c r="T45" t="s">
        <v>1587</v>
      </c>
      <c r="U45" t="s">
        <v>1661</v>
      </c>
      <c r="V45" t="s">
        <v>3496</v>
      </c>
      <c r="W45" t="s">
        <v>1603</v>
      </c>
      <c r="X45" t="s">
        <v>1610</v>
      </c>
      <c r="Y45">
        <v>6988</v>
      </c>
      <c r="Z45">
        <v>0</v>
      </c>
      <c r="AA45">
        <v>6988</v>
      </c>
      <c r="AB45">
        <v>45684.041666666664</v>
      </c>
      <c r="BJ45" t="s">
        <v>3475</v>
      </c>
      <c r="BK45">
        <v>33</v>
      </c>
    </row>
    <row r="46" spans="1:63" x14ac:dyDescent="0.35">
      <c r="A46">
        <v>10270</v>
      </c>
      <c r="B46">
        <v>21</v>
      </c>
      <c r="C46">
        <v>100</v>
      </c>
      <c r="E46">
        <v>9</v>
      </c>
      <c r="F46">
        <v>45071</v>
      </c>
      <c r="G46" t="s">
        <v>1344</v>
      </c>
      <c r="H46">
        <v>77</v>
      </c>
      <c r="I46" t="s">
        <v>1370</v>
      </c>
      <c r="J46" t="s">
        <v>1375</v>
      </c>
      <c r="K46" t="s">
        <v>1376</v>
      </c>
      <c r="L46" t="s">
        <v>1350</v>
      </c>
      <c r="O46">
        <v>45664</v>
      </c>
      <c r="P46">
        <v>45678</v>
      </c>
      <c r="Q46" t="s">
        <v>3359</v>
      </c>
      <c r="R46" t="s">
        <v>1585</v>
      </c>
      <c r="S46" t="s">
        <v>1663</v>
      </c>
      <c r="T46" t="s">
        <v>1587</v>
      </c>
      <c r="U46" t="s">
        <v>1661</v>
      </c>
      <c r="V46" t="s">
        <v>3496</v>
      </c>
      <c r="W46" t="s">
        <v>1603</v>
      </c>
      <c r="X46" t="s">
        <v>1610</v>
      </c>
      <c r="Y46">
        <v>6867.5</v>
      </c>
      <c r="Z46">
        <v>0</v>
      </c>
      <c r="AA46">
        <v>6867.5</v>
      </c>
      <c r="AB46">
        <v>45684.041666666664</v>
      </c>
      <c r="BJ46" t="s">
        <v>3498</v>
      </c>
      <c r="BK46">
        <v>29</v>
      </c>
    </row>
    <row r="47" spans="1:63" x14ac:dyDescent="0.35">
      <c r="A47">
        <v>10280</v>
      </c>
      <c r="B47">
        <v>34</v>
      </c>
      <c r="C47">
        <v>100</v>
      </c>
      <c r="E47">
        <v>2</v>
      </c>
      <c r="F47">
        <v>45647</v>
      </c>
      <c r="G47" t="s">
        <v>1344</v>
      </c>
      <c r="H47">
        <v>2</v>
      </c>
      <c r="I47" t="s">
        <v>1389</v>
      </c>
      <c r="J47" t="s">
        <v>1375</v>
      </c>
      <c r="K47" t="s">
        <v>1376</v>
      </c>
      <c r="L47" t="s">
        <v>1368</v>
      </c>
      <c r="O47">
        <v>45664</v>
      </c>
      <c r="P47">
        <v>45678</v>
      </c>
      <c r="Q47" t="s">
        <v>3355</v>
      </c>
      <c r="R47" t="s">
        <v>1585</v>
      </c>
      <c r="S47" t="s">
        <v>1664</v>
      </c>
      <c r="T47" t="s">
        <v>1587</v>
      </c>
      <c r="U47" t="s">
        <v>1665</v>
      </c>
      <c r="V47" t="s">
        <v>3499</v>
      </c>
      <c r="W47" t="s">
        <v>1589</v>
      </c>
      <c r="X47" t="s">
        <v>1590</v>
      </c>
      <c r="Y47">
        <v>269.7</v>
      </c>
      <c r="Z47">
        <v>269.7</v>
      </c>
      <c r="AA47">
        <v>0</v>
      </c>
      <c r="AB47">
        <v>45665.041666666664</v>
      </c>
      <c r="BJ47" t="s">
        <v>3515</v>
      </c>
      <c r="BK47">
        <v>18</v>
      </c>
    </row>
    <row r="48" spans="1:63" x14ac:dyDescent="0.35">
      <c r="A48">
        <v>10291</v>
      </c>
      <c r="B48">
        <v>37</v>
      </c>
      <c r="C48">
        <v>100</v>
      </c>
      <c r="E48">
        <v>11</v>
      </c>
      <c r="F48">
        <v>45653</v>
      </c>
      <c r="G48" t="s">
        <v>1344</v>
      </c>
      <c r="H48">
        <v>74</v>
      </c>
      <c r="I48" t="s">
        <v>1390</v>
      </c>
      <c r="J48" t="s">
        <v>1375</v>
      </c>
      <c r="K48" t="s">
        <v>1376</v>
      </c>
      <c r="L48" t="s">
        <v>1368</v>
      </c>
      <c r="O48">
        <v>45664</v>
      </c>
      <c r="P48">
        <v>45664</v>
      </c>
      <c r="Q48" t="s">
        <v>3355</v>
      </c>
      <c r="R48" t="s">
        <v>1585</v>
      </c>
      <c r="S48" t="s">
        <v>1666</v>
      </c>
      <c r="T48" t="s">
        <v>1587</v>
      </c>
      <c r="U48" t="s">
        <v>1667</v>
      </c>
      <c r="V48" t="s">
        <v>3458</v>
      </c>
      <c r="W48" t="s">
        <v>1589</v>
      </c>
      <c r="X48" t="s">
        <v>1590</v>
      </c>
      <c r="Y48">
        <v>99.5</v>
      </c>
      <c r="Z48">
        <v>99.5</v>
      </c>
      <c r="AA48">
        <v>0</v>
      </c>
      <c r="AB48">
        <v>45666.041666666664</v>
      </c>
      <c r="BJ48" t="s">
        <v>3476</v>
      </c>
      <c r="BK48">
        <v>9</v>
      </c>
    </row>
    <row r="49" spans="1:63" x14ac:dyDescent="0.35">
      <c r="A49">
        <v>10304</v>
      </c>
      <c r="B49">
        <v>47</v>
      </c>
      <c r="C49">
        <v>100</v>
      </c>
      <c r="E49">
        <v>6</v>
      </c>
      <c r="F49">
        <v>45718</v>
      </c>
      <c r="G49" t="s">
        <v>1344</v>
      </c>
      <c r="H49">
        <v>8</v>
      </c>
      <c r="I49" t="s">
        <v>1391</v>
      </c>
      <c r="J49" t="s">
        <v>1375</v>
      </c>
      <c r="K49" t="s">
        <v>1376</v>
      </c>
      <c r="L49" t="s">
        <v>1368</v>
      </c>
      <c r="O49">
        <v>45664</v>
      </c>
      <c r="P49">
        <v>45678</v>
      </c>
      <c r="Q49" t="s">
        <v>3355</v>
      </c>
      <c r="R49" t="s">
        <v>1585</v>
      </c>
      <c r="S49" t="s">
        <v>1668</v>
      </c>
      <c r="T49" t="s">
        <v>1587</v>
      </c>
      <c r="U49" t="s">
        <v>1669</v>
      </c>
      <c r="V49" t="s">
        <v>3458</v>
      </c>
      <c r="W49" t="s">
        <v>1589</v>
      </c>
      <c r="X49" t="s">
        <v>1590</v>
      </c>
      <c r="Y49">
        <v>99.5</v>
      </c>
      <c r="Z49">
        <v>99.5</v>
      </c>
      <c r="AA49">
        <v>0</v>
      </c>
      <c r="AB49">
        <v>45666.041666666664</v>
      </c>
      <c r="BJ49" t="s">
        <v>3499</v>
      </c>
      <c r="BK49">
        <v>45</v>
      </c>
    </row>
    <row r="50" spans="1:63" x14ac:dyDescent="0.35">
      <c r="A50">
        <v>10312</v>
      </c>
      <c r="B50">
        <v>48</v>
      </c>
      <c r="C50">
        <v>100</v>
      </c>
      <c r="E50">
        <v>3</v>
      </c>
      <c r="F50">
        <v>44938</v>
      </c>
      <c r="G50" t="s">
        <v>1344</v>
      </c>
      <c r="H50">
        <v>57</v>
      </c>
      <c r="I50" t="s">
        <v>1392</v>
      </c>
      <c r="J50" t="s">
        <v>1375</v>
      </c>
      <c r="K50" t="s">
        <v>1376</v>
      </c>
      <c r="L50" t="s">
        <v>1368</v>
      </c>
      <c r="O50">
        <v>45664</v>
      </c>
      <c r="P50">
        <v>45678</v>
      </c>
      <c r="Q50" t="s">
        <v>3355</v>
      </c>
      <c r="R50" t="s">
        <v>1585</v>
      </c>
      <c r="S50" t="s">
        <v>1670</v>
      </c>
      <c r="T50" t="s">
        <v>1587</v>
      </c>
      <c r="U50" t="s">
        <v>1671</v>
      </c>
      <c r="V50" t="s">
        <v>3458</v>
      </c>
      <c r="W50" t="s">
        <v>1589</v>
      </c>
      <c r="X50" t="s">
        <v>1590</v>
      </c>
      <c r="Y50">
        <v>99.5</v>
      </c>
      <c r="Z50">
        <v>99.5</v>
      </c>
      <c r="AA50">
        <v>0</v>
      </c>
      <c r="AB50">
        <v>45666.041666666664</v>
      </c>
      <c r="BJ50" t="s">
        <v>3516</v>
      </c>
      <c r="BK50">
        <v>2</v>
      </c>
    </row>
    <row r="51" spans="1:63" x14ac:dyDescent="0.35">
      <c r="A51">
        <v>10322</v>
      </c>
      <c r="B51">
        <v>40</v>
      </c>
      <c r="C51">
        <v>100</v>
      </c>
      <c r="E51">
        <v>1</v>
      </c>
      <c r="F51">
        <v>45239</v>
      </c>
      <c r="G51" t="s">
        <v>1344</v>
      </c>
      <c r="H51">
        <v>62</v>
      </c>
      <c r="I51" t="s">
        <v>1393</v>
      </c>
      <c r="J51" t="s">
        <v>1375</v>
      </c>
      <c r="K51" t="s">
        <v>1376</v>
      </c>
      <c r="L51" t="s">
        <v>1350</v>
      </c>
      <c r="O51">
        <v>45664</v>
      </c>
      <c r="P51">
        <v>45678</v>
      </c>
      <c r="Q51" t="s">
        <v>3355</v>
      </c>
      <c r="R51" t="s">
        <v>1585</v>
      </c>
      <c r="S51" t="s">
        <v>1672</v>
      </c>
      <c r="T51" t="s">
        <v>1587</v>
      </c>
      <c r="U51" t="s">
        <v>1639</v>
      </c>
      <c r="V51" t="s">
        <v>3458</v>
      </c>
      <c r="W51" t="s">
        <v>1603</v>
      </c>
      <c r="X51" t="s">
        <v>1610</v>
      </c>
      <c r="Y51">
        <v>99.5</v>
      </c>
      <c r="Z51">
        <v>0</v>
      </c>
      <c r="AA51">
        <v>99.5</v>
      </c>
      <c r="AB51">
        <v>45679.041666666664</v>
      </c>
      <c r="BJ51" t="s">
        <v>3477</v>
      </c>
      <c r="BK51">
        <v>21</v>
      </c>
    </row>
    <row r="52" spans="1:63" x14ac:dyDescent="0.35">
      <c r="A52">
        <v>10333</v>
      </c>
      <c r="B52">
        <v>26</v>
      </c>
      <c r="C52">
        <v>100</v>
      </c>
      <c r="E52">
        <v>3</v>
      </c>
      <c r="F52">
        <v>45834</v>
      </c>
      <c r="G52" t="s">
        <v>1344</v>
      </c>
      <c r="H52">
        <v>58</v>
      </c>
      <c r="I52" t="s">
        <v>1357</v>
      </c>
      <c r="J52" t="s">
        <v>1375</v>
      </c>
      <c r="K52" t="s">
        <v>1376</v>
      </c>
      <c r="L52" t="s">
        <v>1350</v>
      </c>
      <c r="O52">
        <v>45664</v>
      </c>
      <c r="P52">
        <v>45678</v>
      </c>
      <c r="Q52" t="s">
        <v>3355</v>
      </c>
      <c r="R52" t="s">
        <v>1585</v>
      </c>
      <c r="S52" t="s">
        <v>1673</v>
      </c>
      <c r="T52" t="s">
        <v>1587</v>
      </c>
      <c r="U52" t="s">
        <v>1674</v>
      </c>
      <c r="V52" t="s">
        <v>3458</v>
      </c>
      <c r="W52" t="s">
        <v>1589</v>
      </c>
      <c r="X52" t="s">
        <v>1590</v>
      </c>
      <c r="Y52">
        <v>99.5</v>
      </c>
      <c r="Z52">
        <v>99.5</v>
      </c>
      <c r="AA52">
        <v>0</v>
      </c>
      <c r="AB52">
        <v>45670.041666666664</v>
      </c>
      <c r="BJ52" t="s">
        <v>3500</v>
      </c>
      <c r="BK52">
        <v>24</v>
      </c>
    </row>
    <row r="53" spans="1:63" x14ac:dyDescent="0.35">
      <c r="A53">
        <v>10347</v>
      </c>
      <c r="B53">
        <v>30</v>
      </c>
      <c r="C53">
        <v>100</v>
      </c>
      <c r="E53">
        <v>1</v>
      </c>
      <c r="F53">
        <v>45362</v>
      </c>
      <c r="G53" t="s">
        <v>1344</v>
      </c>
      <c r="H53">
        <v>6</v>
      </c>
      <c r="I53" t="s">
        <v>1359</v>
      </c>
      <c r="J53" t="s">
        <v>1375</v>
      </c>
      <c r="K53" t="s">
        <v>1376</v>
      </c>
      <c r="L53" t="s">
        <v>1350</v>
      </c>
      <c r="O53">
        <v>45664</v>
      </c>
      <c r="P53">
        <v>45678</v>
      </c>
      <c r="Q53" t="s">
        <v>3355</v>
      </c>
      <c r="R53" t="s">
        <v>1585</v>
      </c>
      <c r="S53" t="s">
        <v>1675</v>
      </c>
      <c r="T53" t="s">
        <v>1587</v>
      </c>
      <c r="U53" t="s">
        <v>1676</v>
      </c>
      <c r="V53" t="s">
        <v>3458</v>
      </c>
      <c r="W53" t="s">
        <v>1589</v>
      </c>
      <c r="X53" t="s">
        <v>1590</v>
      </c>
      <c r="Y53">
        <v>99.5</v>
      </c>
      <c r="Z53">
        <v>99.5</v>
      </c>
      <c r="AA53">
        <v>0</v>
      </c>
      <c r="AB53">
        <v>45666.041666666664</v>
      </c>
      <c r="BJ53" t="s">
        <v>3478</v>
      </c>
      <c r="BK53">
        <v>41</v>
      </c>
    </row>
    <row r="54" spans="1:63" x14ac:dyDescent="0.35">
      <c r="A54">
        <v>10357</v>
      </c>
      <c r="B54">
        <v>32</v>
      </c>
      <c r="C54">
        <v>100</v>
      </c>
      <c r="E54">
        <v>10</v>
      </c>
      <c r="F54">
        <v>45240</v>
      </c>
      <c r="G54" t="s">
        <v>1344</v>
      </c>
      <c r="H54">
        <v>57</v>
      </c>
      <c r="I54" t="s">
        <v>1392</v>
      </c>
      <c r="J54" t="s">
        <v>1375</v>
      </c>
      <c r="K54" t="s">
        <v>1376</v>
      </c>
      <c r="L54" t="s">
        <v>1350</v>
      </c>
      <c r="O54">
        <v>45664</v>
      </c>
      <c r="P54">
        <v>45678</v>
      </c>
      <c r="Q54" t="s">
        <v>3355</v>
      </c>
      <c r="R54" t="s">
        <v>1585</v>
      </c>
      <c r="S54" t="s">
        <v>1677</v>
      </c>
      <c r="T54" t="s">
        <v>1587</v>
      </c>
      <c r="U54" t="s">
        <v>1678</v>
      </c>
      <c r="V54" t="s">
        <v>3458</v>
      </c>
      <c r="W54" t="s">
        <v>1589</v>
      </c>
      <c r="X54" t="s">
        <v>1590</v>
      </c>
      <c r="Y54">
        <v>99.5</v>
      </c>
      <c r="Z54">
        <v>99.5</v>
      </c>
      <c r="AA54">
        <v>0</v>
      </c>
      <c r="AB54">
        <v>45667.041666666664</v>
      </c>
      <c r="BJ54" t="s">
        <v>3479</v>
      </c>
      <c r="BK54">
        <v>2</v>
      </c>
    </row>
    <row r="55" spans="1:63" x14ac:dyDescent="0.35">
      <c r="A55">
        <v>10369</v>
      </c>
      <c r="B55">
        <v>41</v>
      </c>
      <c r="C55">
        <v>100</v>
      </c>
      <c r="E55">
        <v>2</v>
      </c>
      <c r="F55">
        <v>44953</v>
      </c>
      <c r="G55" t="s">
        <v>1344</v>
      </c>
      <c r="H55">
        <v>23</v>
      </c>
      <c r="I55" t="s">
        <v>1394</v>
      </c>
      <c r="J55" t="s">
        <v>1375</v>
      </c>
      <c r="K55" t="s">
        <v>1376</v>
      </c>
      <c r="L55" t="s">
        <v>1350</v>
      </c>
      <c r="O55">
        <v>45664</v>
      </c>
      <c r="P55">
        <v>45678</v>
      </c>
      <c r="Q55" t="s">
        <v>3355</v>
      </c>
      <c r="R55" t="s">
        <v>1585</v>
      </c>
      <c r="S55" t="s">
        <v>1679</v>
      </c>
      <c r="T55" t="s">
        <v>1587</v>
      </c>
      <c r="U55" t="s">
        <v>1680</v>
      </c>
      <c r="V55" t="s">
        <v>3458</v>
      </c>
      <c r="W55" t="s">
        <v>1589</v>
      </c>
      <c r="X55" t="s">
        <v>1590</v>
      </c>
      <c r="Y55">
        <v>99.5</v>
      </c>
      <c r="Z55">
        <v>99.5</v>
      </c>
      <c r="AA55">
        <v>0</v>
      </c>
      <c r="AB55">
        <v>45667.041666666664</v>
      </c>
      <c r="BJ55" t="s">
        <v>3480</v>
      </c>
      <c r="BK55">
        <v>29</v>
      </c>
    </row>
    <row r="56" spans="1:63" x14ac:dyDescent="0.35">
      <c r="A56">
        <v>10381</v>
      </c>
      <c r="B56">
        <v>36</v>
      </c>
      <c r="C56">
        <v>100</v>
      </c>
      <c r="E56">
        <v>3</v>
      </c>
      <c r="F56">
        <v>45674</v>
      </c>
      <c r="G56" t="s">
        <v>1344</v>
      </c>
      <c r="H56">
        <v>24</v>
      </c>
      <c r="I56" t="s">
        <v>1353</v>
      </c>
      <c r="J56" t="s">
        <v>1375</v>
      </c>
      <c r="K56" t="s">
        <v>1376</v>
      </c>
      <c r="L56" t="s">
        <v>1368</v>
      </c>
      <c r="O56">
        <v>45664</v>
      </c>
      <c r="P56">
        <v>45678</v>
      </c>
      <c r="Q56" t="s">
        <v>3352</v>
      </c>
      <c r="R56" t="s">
        <v>1585</v>
      </c>
      <c r="S56" t="s">
        <v>1681</v>
      </c>
      <c r="T56" t="s">
        <v>1600</v>
      </c>
      <c r="U56" t="s">
        <v>3367</v>
      </c>
      <c r="V56" t="s">
        <v>3460</v>
      </c>
      <c r="W56" t="s">
        <v>1589</v>
      </c>
      <c r="X56" t="s">
        <v>1590</v>
      </c>
      <c r="Y56">
        <v>298</v>
      </c>
      <c r="Z56">
        <v>298</v>
      </c>
      <c r="AA56">
        <v>0</v>
      </c>
      <c r="AB56">
        <v>45667.041666666664</v>
      </c>
      <c r="BJ56" t="s">
        <v>3481</v>
      </c>
      <c r="BK56">
        <v>16</v>
      </c>
    </row>
    <row r="57" spans="1:63" x14ac:dyDescent="0.35">
      <c r="A57">
        <v>10391</v>
      </c>
      <c r="B57">
        <v>24</v>
      </c>
      <c r="C57">
        <v>100</v>
      </c>
      <c r="E57">
        <v>4</v>
      </c>
      <c r="F57">
        <v>45270</v>
      </c>
      <c r="G57" t="s">
        <v>1344</v>
      </c>
      <c r="H57">
        <v>3</v>
      </c>
      <c r="I57" t="s">
        <v>1395</v>
      </c>
      <c r="J57" t="s">
        <v>1375</v>
      </c>
      <c r="K57" t="s">
        <v>1376</v>
      </c>
      <c r="L57" t="s">
        <v>1346</v>
      </c>
      <c r="O57">
        <v>45664</v>
      </c>
      <c r="P57">
        <v>45678</v>
      </c>
      <c r="Q57" t="s">
        <v>3352</v>
      </c>
      <c r="R57" t="s">
        <v>1585</v>
      </c>
      <c r="S57" t="s">
        <v>1682</v>
      </c>
      <c r="T57" t="s">
        <v>1587</v>
      </c>
      <c r="U57" t="s">
        <v>1683</v>
      </c>
      <c r="V57" t="s">
        <v>3460</v>
      </c>
      <c r="W57" t="s">
        <v>1589</v>
      </c>
      <c r="X57" t="s">
        <v>1590</v>
      </c>
      <c r="Y57">
        <v>94</v>
      </c>
      <c r="Z57">
        <v>94</v>
      </c>
      <c r="AA57">
        <v>0</v>
      </c>
      <c r="AB57">
        <v>45670.041666666664</v>
      </c>
      <c r="BJ57" t="s">
        <v>3482</v>
      </c>
      <c r="BK57">
        <v>2</v>
      </c>
    </row>
    <row r="58" spans="1:63" x14ac:dyDescent="0.35">
      <c r="A58">
        <v>10411</v>
      </c>
      <c r="B58">
        <v>23</v>
      </c>
      <c r="C58">
        <v>100</v>
      </c>
      <c r="E58">
        <v>9</v>
      </c>
      <c r="F58">
        <v>45555</v>
      </c>
      <c r="G58" t="s">
        <v>1344</v>
      </c>
      <c r="H58">
        <v>67</v>
      </c>
      <c r="I58" t="s">
        <v>1396</v>
      </c>
      <c r="J58" t="s">
        <v>1375</v>
      </c>
      <c r="K58" t="s">
        <v>1376</v>
      </c>
      <c r="L58" t="s">
        <v>1350</v>
      </c>
      <c r="O58">
        <v>45664</v>
      </c>
      <c r="P58">
        <v>45678</v>
      </c>
      <c r="Q58" t="s">
        <v>1331</v>
      </c>
      <c r="R58" t="s">
        <v>1585</v>
      </c>
      <c r="S58" t="s">
        <v>1684</v>
      </c>
      <c r="T58" t="s">
        <v>1587</v>
      </c>
      <c r="U58" t="s">
        <v>1685</v>
      </c>
      <c r="V58" t="s">
        <v>3460</v>
      </c>
      <c r="W58" t="s">
        <v>1589</v>
      </c>
      <c r="X58" t="s">
        <v>1590</v>
      </c>
      <c r="Y58">
        <v>450</v>
      </c>
      <c r="Z58">
        <v>450</v>
      </c>
      <c r="AA58">
        <v>0</v>
      </c>
      <c r="AB58">
        <v>45719.041666666664</v>
      </c>
      <c r="BJ58" t="s">
        <v>3483</v>
      </c>
      <c r="BK58">
        <v>10</v>
      </c>
    </row>
    <row r="59" spans="1:63" x14ac:dyDescent="0.35">
      <c r="A59">
        <v>10424</v>
      </c>
      <c r="B59">
        <v>50</v>
      </c>
      <c r="C59">
        <v>100</v>
      </c>
      <c r="E59">
        <v>6</v>
      </c>
      <c r="F59">
        <v>45690</v>
      </c>
      <c r="G59" t="s">
        <v>1397</v>
      </c>
      <c r="H59">
        <v>34</v>
      </c>
      <c r="I59" t="s">
        <v>1374</v>
      </c>
      <c r="J59" t="s">
        <v>1375</v>
      </c>
      <c r="K59" t="s">
        <v>1376</v>
      </c>
      <c r="L59" t="s">
        <v>1368</v>
      </c>
      <c r="O59">
        <v>45664</v>
      </c>
      <c r="P59">
        <v>45694</v>
      </c>
      <c r="Q59" t="s">
        <v>3358</v>
      </c>
      <c r="R59" t="s">
        <v>1585</v>
      </c>
      <c r="S59" t="s">
        <v>1686</v>
      </c>
      <c r="T59" t="s">
        <v>1587</v>
      </c>
      <c r="U59" t="s">
        <v>1687</v>
      </c>
      <c r="V59" t="s">
        <v>3460</v>
      </c>
      <c r="W59" t="s">
        <v>1589</v>
      </c>
      <c r="X59" t="s">
        <v>1590</v>
      </c>
      <c r="Y59">
        <v>6606.86</v>
      </c>
      <c r="Z59">
        <v>6606.86</v>
      </c>
      <c r="AA59">
        <v>0</v>
      </c>
      <c r="AB59">
        <v>45672.041666666664</v>
      </c>
      <c r="BJ59" t="s">
        <v>3484</v>
      </c>
      <c r="BK59">
        <v>28</v>
      </c>
    </row>
    <row r="60" spans="1:63" x14ac:dyDescent="0.35">
      <c r="A60">
        <v>10107</v>
      </c>
      <c r="B60">
        <v>39</v>
      </c>
      <c r="C60">
        <v>99.91</v>
      </c>
      <c r="E60">
        <v>5</v>
      </c>
      <c r="F60">
        <v>45896</v>
      </c>
      <c r="G60" t="s">
        <v>1344</v>
      </c>
      <c r="H60">
        <v>46</v>
      </c>
      <c r="I60" t="s">
        <v>1347</v>
      </c>
      <c r="J60" t="s">
        <v>1398</v>
      </c>
      <c r="K60" t="s">
        <v>1348</v>
      </c>
      <c r="L60" t="s">
        <v>1346</v>
      </c>
      <c r="O60">
        <v>45664</v>
      </c>
      <c r="P60">
        <v>45678</v>
      </c>
      <c r="Q60" t="s">
        <v>3357</v>
      </c>
      <c r="R60" t="s">
        <v>1585</v>
      </c>
      <c r="S60" t="s">
        <v>1688</v>
      </c>
      <c r="T60" t="s">
        <v>1587</v>
      </c>
      <c r="U60" t="s">
        <v>1689</v>
      </c>
      <c r="V60" t="s">
        <v>3460</v>
      </c>
      <c r="W60" t="s">
        <v>1589</v>
      </c>
      <c r="X60" t="s">
        <v>1590</v>
      </c>
      <c r="Y60">
        <v>26.5</v>
      </c>
      <c r="Z60">
        <v>26.5</v>
      </c>
      <c r="AA60">
        <v>0</v>
      </c>
      <c r="AB60">
        <v>45719.041666666664</v>
      </c>
      <c r="BJ60" t="s">
        <v>3458</v>
      </c>
      <c r="BK60">
        <v>36</v>
      </c>
    </row>
    <row r="61" spans="1:63" x14ac:dyDescent="0.35">
      <c r="A61">
        <v>10120</v>
      </c>
      <c r="B61">
        <v>29</v>
      </c>
      <c r="C61">
        <v>96.34</v>
      </c>
      <c r="E61">
        <v>3</v>
      </c>
      <c r="F61">
        <v>45382</v>
      </c>
      <c r="G61" t="s">
        <v>1344</v>
      </c>
      <c r="H61">
        <v>6</v>
      </c>
      <c r="I61" t="s">
        <v>1359</v>
      </c>
      <c r="J61" t="s">
        <v>1398</v>
      </c>
      <c r="K61" t="s">
        <v>1348</v>
      </c>
      <c r="L61" t="s">
        <v>1346</v>
      </c>
      <c r="O61">
        <v>45664</v>
      </c>
      <c r="P61">
        <v>45678</v>
      </c>
      <c r="Q61" t="s">
        <v>3357</v>
      </c>
      <c r="R61" t="s">
        <v>1585</v>
      </c>
      <c r="S61" t="s">
        <v>1690</v>
      </c>
      <c r="T61" t="s">
        <v>1587</v>
      </c>
      <c r="U61" t="s">
        <v>1691</v>
      </c>
      <c r="V61" t="s">
        <v>3460</v>
      </c>
      <c r="W61" t="s">
        <v>1589</v>
      </c>
      <c r="X61" t="s">
        <v>1590</v>
      </c>
      <c r="Y61">
        <v>216</v>
      </c>
      <c r="Z61">
        <v>216</v>
      </c>
      <c r="AA61">
        <v>0</v>
      </c>
      <c r="AB61">
        <v>45666.041666666664</v>
      </c>
      <c r="BJ61" t="s">
        <v>3460</v>
      </c>
      <c r="BK61">
        <v>37</v>
      </c>
    </row>
    <row r="62" spans="1:63" x14ac:dyDescent="0.35">
      <c r="A62">
        <v>10134</v>
      </c>
      <c r="B62">
        <v>27</v>
      </c>
      <c r="C62">
        <v>100</v>
      </c>
      <c r="E62">
        <v>5</v>
      </c>
      <c r="F62">
        <v>44997</v>
      </c>
      <c r="G62" t="s">
        <v>1344</v>
      </c>
      <c r="H62">
        <v>48</v>
      </c>
      <c r="I62" t="s">
        <v>1351</v>
      </c>
      <c r="J62" t="s">
        <v>1398</v>
      </c>
      <c r="K62" t="s">
        <v>1348</v>
      </c>
      <c r="L62" t="s">
        <v>1350</v>
      </c>
      <c r="O62">
        <v>45664</v>
      </c>
      <c r="P62">
        <v>45678</v>
      </c>
      <c r="Q62" t="s">
        <v>3357</v>
      </c>
      <c r="R62" t="s">
        <v>1585</v>
      </c>
      <c r="S62" t="s">
        <v>1692</v>
      </c>
      <c r="T62" t="s">
        <v>1587</v>
      </c>
      <c r="U62" t="s">
        <v>1693</v>
      </c>
      <c r="V62" t="s">
        <v>3460</v>
      </c>
      <c r="W62" t="s">
        <v>1589</v>
      </c>
      <c r="X62" t="s">
        <v>1590</v>
      </c>
      <c r="Y62">
        <v>457.25</v>
      </c>
      <c r="Z62">
        <v>457.25</v>
      </c>
      <c r="AA62">
        <v>0</v>
      </c>
      <c r="AB62">
        <v>45665.041666666664</v>
      </c>
      <c r="BJ62" t="s">
        <v>3461</v>
      </c>
      <c r="BK62">
        <v>32</v>
      </c>
    </row>
    <row r="63" spans="1:63" x14ac:dyDescent="0.35">
      <c r="A63">
        <v>10145</v>
      </c>
      <c r="B63">
        <v>37</v>
      </c>
      <c r="C63">
        <v>100</v>
      </c>
      <c r="E63">
        <v>9</v>
      </c>
      <c r="F63">
        <v>45639</v>
      </c>
      <c r="G63" t="s">
        <v>1344</v>
      </c>
      <c r="H63">
        <v>87</v>
      </c>
      <c r="I63" t="s">
        <v>1352</v>
      </c>
      <c r="J63" t="s">
        <v>1398</v>
      </c>
      <c r="K63" t="s">
        <v>1348</v>
      </c>
      <c r="L63" t="s">
        <v>1350</v>
      </c>
      <c r="O63">
        <v>45664</v>
      </c>
      <c r="P63">
        <v>45678</v>
      </c>
      <c r="Q63" t="s">
        <v>3357</v>
      </c>
      <c r="R63" t="s">
        <v>1585</v>
      </c>
      <c r="S63" t="s">
        <v>1694</v>
      </c>
      <c r="T63" t="s">
        <v>1587</v>
      </c>
      <c r="U63" t="s">
        <v>1695</v>
      </c>
      <c r="V63" t="s">
        <v>3460</v>
      </c>
      <c r="W63" t="s">
        <v>1589</v>
      </c>
      <c r="X63" t="s">
        <v>1590</v>
      </c>
      <c r="Y63">
        <v>492</v>
      </c>
      <c r="Z63">
        <v>492</v>
      </c>
      <c r="AA63">
        <v>0</v>
      </c>
      <c r="AB63">
        <v>45666.041666666664</v>
      </c>
    </row>
    <row r="64" spans="1:63" x14ac:dyDescent="0.35">
      <c r="A64">
        <v>10159</v>
      </c>
      <c r="B64">
        <v>37</v>
      </c>
      <c r="C64">
        <v>100</v>
      </c>
      <c r="E64">
        <v>17</v>
      </c>
      <c r="F64">
        <v>45058</v>
      </c>
      <c r="G64" t="s">
        <v>1344</v>
      </c>
      <c r="H64">
        <v>24</v>
      </c>
      <c r="I64" t="s">
        <v>1353</v>
      </c>
      <c r="J64" t="s">
        <v>1398</v>
      </c>
      <c r="K64" t="s">
        <v>1348</v>
      </c>
      <c r="L64" t="s">
        <v>1350</v>
      </c>
      <c r="O64">
        <v>45664</v>
      </c>
      <c r="P64">
        <v>45678</v>
      </c>
      <c r="Q64" t="s">
        <v>3357</v>
      </c>
      <c r="R64" t="s">
        <v>1585</v>
      </c>
      <c r="S64" t="s">
        <v>1696</v>
      </c>
      <c r="T64" t="s">
        <v>1587</v>
      </c>
      <c r="U64" t="s">
        <v>1697</v>
      </c>
      <c r="V64" t="s">
        <v>3460</v>
      </c>
      <c r="W64" t="s">
        <v>1589</v>
      </c>
      <c r="X64" t="s">
        <v>1590</v>
      </c>
      <c r="Y64">
        <v>2229.06</v>
      </c>
      <c r="Z64">
        <v>2229.06</v>
      </c>
      <c r="AA64">
        <v>0</v>
      </c>
      <c r="AB64">
        <v>45668.041666666664</v>
      </c>
    </row>
    <row r="65" spans="1:28" x14ac:dyDescent="0.35">
      <c r="A65">
        <v>10168</v>
      </c>
      <c r="B65">
        <v>27</v>
      </c>
      <c r="C65">
        <v>100</v>
      </c>
      <c r="E65">
        <v>4</v>
      </c>
      <c r="F65">
        <v>45675</v>
      </c>
      <c r="G65" t="s">
        <v>1344</v>
      </c>
      <c r="H65">
        <v>81</v>
      </c>
      <c r="I65" t="s">
        <v>1354</v>
      </c>
      <c r="J65" t="s">
        <v>1398</v>
      </c>
      <c r="K65" t="s">
        <v>1348</v>
      </c>
      <c r="L65" t="s">
        <v>1350</v>
      </c>
      <c r="O65">
        <v>45664</v>
      </c>
      <c r="P65">
        <v>45678</v>
      </c>
      <c r="Q65" t="s">
        <v>3357</v>
      </c>
      <c r="R65" t="s">
        <v>1585</v>
      </c>
      <c r="S65" t="s">
        <v>1698</v>
      </c>
      <c r="T65" t="s">
        <v>1587</v>
      </c>
      <c r="U65" t="s">
        <v>1699</v>
      </c>
      <c r="V65" t="s">
        <v>3460</v>
      </c>
      <c r="W65" t="s">
        <v>1589</v>
      </c>
      <c r="X65" t="s">
        <v>1590</v>
      </c>
      <c r="Y65">
        <v>623.04999999999995</v>
      </c>
      <c r="Z65">
        <v>623.04999999999995</v>
      </c>
      <c r="AA65">
        <v>0</v>
      </c>
      <c r="AB65">
        <v>45664.041666666664</v>
      </c>
    </row>
    <row r="66" spans="1:28" x14ac:dyDescent="0.35">
      <c r="A66">
        <v>10180</v>
      </c>
      <c r="B66">
        <v>42</v>
      </c>
      <c r="C66">
        <v>100</v>
      </c>
      <c r="E66">
        <v>12</v>
      </c>
      <c r="F66">
        <v>45260</v>
      </c>
      <c r="G66" t="s">
        <v>1344</v>
      </c>
      <c r="H66">
        <v>27</v>
      </c>
      <c r="I66" t="s">
        <v>1355</v>
      </c>
      <c r="J66" t="s">
        <v>1398</v>
      </c>
      <c r="K66" t="s">
        <v>1348</v>
      </c>
      <c r="L66" t="s">
        <v>1346</v>
      </c>
      <c r="O66">
        <v>45664</v>
      </c>
      <c r="P66">
        <v>45678</v>
      </c>
      <c r="Q66" t="s">
        <v>3357</v>
      </c>
      <c r="R66" t="s">
        <v>1585</v>
      </c>
      <c r="S66" t="s">
        <v>1700</v>
      </c>
      <c r="T66" t="s">
        <v>1587</v>
      </c>
      <c r="U66" t="s">
        <v>1701</v>
      </c>
      <c r="V66" t="s">
        <v>3460</v>
      </c>
      <c r="W66" t="s">
        <v>1589</v>
      </c>
      <c r="X66" t="s">
        <v>1590</v>
      </c>
      <c r="Y66">
        <v>394.58</v>
      </c>
      <c r="Z66">
        <v>394.58</v>
      </c>
      <c r="AA66">
        <v>0</v>
      </c>
      <c r="AB66">
        <v>45677.041666666664</v>
      </c>
    </row>
    <row r="67" spans="1:28" x14ac:dyDescent="0.35">
      <c r="A67">
        <v>10188</v>
      </c>
      <c r="B67">
        <v>38</v>
      </c>
      <c r="C67">
        <v>96.34</v>
      </c>
      <c r="E67">
        <v>4</v>
      </c>
      <c r="F67">
        <v>45862</v>
      </c>
      <c r="G67" t="s">
        <v>1344</v>
      </c>
      <c r="H67">
        <v>42</v>
      </c>
      <c r="I67" t="s">
        <v>1356</v>
      </c>
      <c r="J67" t="s">
        <v>1398</v>
      </c>
      <c r="K67" t="s">
        <v>1348</v>
      </c>
      <c r="L67" t="s">
        <v>1350</v>
      </c>
      <c r="O67">
        <v>45664</v>
      </c>
      <c r="P67">
        <v>45678</v>
      </c>
      <c r="Q67" t="s">
        <v>3357</v>
      </c>
      <c r="R67" t="s">
        <v>1585</v>
      </c>
      <c r="S67" t="s">
        <v>1702</v>
      </c>
      <c r="T67" t="s">
        <v>1587</v>
      </c>
      <c r="U67" t="s">
        <v>1703</v>
      </c>
      <c r="V67" t="s">
        <v>3460</v>
      </c>
      <c r="W67" t="s">
        <v>1589</v>
      </c>
      <c r="X67" t="s">
        <v>1590</v>
      </c>
      <c r="Y67">
        <v>81</v>
      </c>
      <c r="Z67">
        <v>81</v>
      </c>
      <c r="AA67">
        <v>0</v>
      </c>
      <c r="AB67">
        <v>45665.041666666664</v>
      </c>
    </row>
    <row r="68" spans="1:28" x14ac:dyDescent="0.35">
      <c r="A68">
        <v>10201</v>
      </c>
      <c r="B68">
        <v>24</v>
      </c>
      <c r="C68">
        <v>100</v>
      </c>
      <c r="E68">
        <v>5</v>
      </c>
      <c r="F68">
        <v>45724</v>
      </c>
      <c r="G68" t="s">
        <v>1344</v>
      </c>
      <c r="H68">
        <v>58</v>
      </c>
      <c r="I68" t="s">
        <v>1357</v>
      </c>
      <c r="J68" t="s">
        <v>1398</v>
      </c>
      <c r="K68" t="s">
        <v>1348</v>
      </c>
      <c r="L68" t="s">
        <v>1346</v>
      </c>
      <c r="O68">
        <v>45664</v>
      </c>
      <c r="P68">
        <v>45678</v>
      </c>
      <c r="Q68" t="s">
        <v>3357</v>
      </c>
      <c r="R68" t="s">
        <v>1585</v>
      </c>
      <c r="S68" t="s">
        <v>1704</v>
      </c>
      <c r="T68" t="s">
        <v>1587</v>
      </c>
      <c r="U68" t="s">
        <v>1705</v>
      </c>
      <c r="V68" t="s">
        <v>3460</v>
      </c>
      <c r="W68" t="s">
        <v>1589</v>
      </c>
      <c r="X68" t="s">
        <v>1590</v>
      </c>
      <c r="Y68">
        <v>911.75</v>
      </c>
      <c r="Z68">
        <v>911.75</v>
      </c>
      <c r="AA68">
        <v>0</v>
      </c>
      <c r="AB68">
        <v>45665.041666666664</v>
      </c>
    </row>
    <row r="69" spans="1:28" x14ac:dyDescent="0.35">
      <c r="A69">
        <v>10210</v>
      </c>
      <c r="B69">
        <v>23</v>
      </c>
      <c r="C69">
        <v>100</v>
      </c>
      <c r="E69">
        <v>2</v>
      </c>
      <c r="F69">
        <v>45395</v>
      </c>
      <c r="G69" t="s">
        <v>1344</v>
      </c>
      <c r="H69">
        <v>64</v>
      </c>
      <c r="I69" t="s">
        <v>1399</v>
      </c>
      <c r="J69" t="s">
        <v>1398</v>
      </c>
      <c r="K69" t="s">
        <v>1348</v>
      </c>
      <c r="L69" t="s">
        <v>1350</v>
      </c>
      <c r="O69">
        <v>45664</v>
      </c>
      <c r="P69">
        <v>45678</v>
      </c>
      <c r="Q69" t="s">
        <v>3357</v>
      </c>
      <c r="R69" t="s">
        <v>1585</v>
      </c>
      <c r="S69" t="s">
        <v>1706</v>
      </c>
      <c r="T69" t="s">
        <v>1587</v>
      </c>
      <c r="U69" t="s">
        <v>1707</v>
      </c>
      <c r="V69" t="s">
        <v>3460</v>
      </c>
      <c r="W69" t="s">
        <v>1589</v>
      </c>
      <c r="X69" t="s">
        <v>1590</v>
      </c>
      <c r="Y69">
        <v>208</v>
      </c>
      <c r="Z69">
        <v>208</v>
      </c>
      <c r="AA69">
        <v>0</v>
      </c>
      <c r="AB69">
        <v>45678.041666666664</v>
      </c>
    </row>
    <row r="70" spans="1:28" x14ac:dyDescent="0.35">
      <c r="A70">
        <v>10223</v>
      </c>
      <c r="B70">
        <v>47</v>
      </c>
      <c r="C70">
        <v>100</v>
      </c>
      <c r="E70">
        <v>4</v>
      </c>
      <c r="F70">
        <v>44966</v>
      </c>
      <c r="G70" t="s">
        <v>1344</v>
      </c>
      <c r="H70">
        <v>6</v>
      </c>
      <c r="I70" t="s">
        <v>1359</v>
      </c>
      <c r="J70" t="s">
        <v>1398</v>
      </c>
      <c r="K70" t="s">
        <v>1348</v>
      </c>
      <c r="L70" t="s">
        <v>1350</v>
      </c>
      <c r="O70">
        <v>45664</v>
      </c>
      <c r="P70">
        <v>45678</v>
      </c>
      <c r="Q70" t="s">
        <v>3357</v>
      </c>
      <c r="R70" t="s">
        <v>1585</v>
      </c>
      <c r="S70" t="s">
        <v>1708</v>
      </c>
      <c r="T70" t="s">
        <v>1587</v>
      </c>
      <c r="U70" t="s">
        <v>1709</v>
      </c>
      <c r="V70" t="s">
        <v>3460</v>
      </c>
      <c r="W70" t="s">
        <v>1589</v>
      </c>
      <c r="X70" t="s">
        <v>1590</v>
      </c>
      <c r="Y70">
        <v>177</v>
      </c>
      <c r="Z70">
        <v>177</v>
      </c>
      <c r="AA70">
        <v>0</v>
      </c>
      <c r="AB70">
        <v>45678.041666666664</v>
      </c>
    </row>
    <row r="71" spans="1:28" x14ac:dyDescent="0.35">
      <c r="A71">
        <v>10236</v>
      </c>
      <c r="B71">
        <v>22</v>
      </c>
      <c r="C71">
        <v>100</v>
      </c>
      <c r="E71">
        <v>1</v>
      </c>
      <c r="F71">
        <v>45497</v>
      </c>
      <c r="G71" t="s">
        <v>1344</v>
      </c>
      <c r="H71">
        <v>59</v>
      </c>
      <c r="I71" t="s">
        <v>1400</v>
      </c>
      <c r="J71" t="s">
        <v>1398</v>
      </c>
      <c r="K71" t="s">
        <v>1348</v>
      </c>
      <c r="L71" t="s">
        <v>1346</v>
      </c>
      <c r="O71">
        <v>45664</v>
      </c>
      <c r="P71">
        <v>45678</v>
      </c>
      <c r="Q71" t="s">
        <v>3357</v>
      </c>
      <c r="R71" t="s">
        <v>1585</v>
      </c>
      <c r="S71" t="s">
        <v>1710</v>
      </c>
      <c r="T71" t="s">
        <v>1587</v>
      </c>
      <c r="U71" t="s">
        <v>1711</v>
      </c>
      <c r="V71" t="s">
        <v>3460</v>
      </c>
      <c r="W71" t="s">
        <v>1589</v>
      </c>
      <c r="X71" t="s">
        <v>1590</v>
      </c>
      <c r="Y71">
        <v>93</v>
      </c>
      <c r="Z71">
        <v>93</v>
      </c>
      <c r="AA71">
        <v>0</v>
      </c>
      <c r="AB71">
        <v>45683.041666666664</v>
      </c>
    </row>
    <row r="72" spans="1:28" x14ac:dyDescent="0.35">
      <c r="A72">
        <v>10251</v>
      </c>
      <c r="B72">
        <v>44</v>
      </c>
      <c r="C72">
        <v>100</v>
      </c>
      <c r="E72">
        <v>5</v>
      </c>
      <c r="F72">
        <v>45551</v>
      </c>
      <c r="G72" t="s">
        <v>1344</v>
      </c>
      <c r="H72">
        <v>82</v>
      </c>
      <c r="I72" t="s">
        <v>1361</v>
      </c>
      <c r="J72" t="s">
        <v>1398</v>
      </c>
      <c r="K72" t="s">
        <v>1348</v>
      </c>
      <c r="L72" t="s">
        <v>1350</v>
      </c>
      <c r="O72">
        <v>45664</v>
      </c>
      <c r="P72">
        <v>45678</v>
      </c>
      <c r="Q72" t="s">
        <v>3357</v>
      </c>
      <c r="R72" t="s">
        <v>1585</v>
      </c>
      <c r="S72" t="s">
        <v>1712</v>
      </c>
      <c r="T72" t="s">
        <v>1587</v>
      </c>
      <c r="U72" t="s">
        <v>1713</v>
      </c>
      <c r="V72" t="s">
        <v>3460</v>
      </c>
      <c r="W72" t="s">
        <v>1589</v>
      </c>
      <c r="X72" t="s">
        <v>1590</v>
      </c>
      <c r="Y72">
        <v>548</v>
      </c>
      <c r="Z72">
        <v>548</v>
      </c>
      <c r="AA72">
        <v>0</v>
      </c>
      <c r="AB72">
        <v>45679.041666666664</v>
      </c>
    </row>
    <row r="73" spans="1:28" x14ac:dyDescent="0.35">
      <c r="A73">
        <v>10263</v>
      </c>
      <c r="B73">
        <v>40</v>
      </c>
      <c r="C73">
        <v>100</v>
      </c>
      <c r="E73">
        <v>5</v>
      </c>
      <c r="F73">
        <v>45310</v>
      </c>
      <c r="G73" t="s">
        <v>1344</v>
      </c>
      <c r="H73">
        <v>36</v>
      </c>
      <c r="I73" t="s">
        <v>1362</v>
      </c>
      <c r="J73" t="s">
        <v>1398</v>
      </c>
      <c r="K73" t="s">
        <v>1348</v>
      </c>
      <c r="L73" t="s">
        <v>1350</v>
      </c>
      <c r="O73">
        <v>45664</v>
      </c>
      <c r="P73">
        <v>45678</v>
      </c>
      <c r="Q73" t="s">
        <v>3357</v>
      </c>
      <c r="R73" t="s">
        <v>1585</v>
      </c>
      <c r="S73" t="s">
        <v>1714</v>
      </c>
      <c r="T73" t="s">
        <v>1587</v>
      </c>
      <c r="U73" t="s">
        <v>1715</v>
      </c>
      <c r="V73" t="s">
        <v>3460</v>
      </c>
      <c r="W73" t="s">
        <v>1589</v>
      </c>
      <c r="X73" t="s">
        <v>1590</v>
      </c>
      <c r="Y73">
        <v>175.5</v>
      </c>
      <c r="Z73">
        <v>175.5</v>
      </c>
      <c r="AA73">
        <v>0</v>
      </c>
      <c r="AB73">
        <v>45703.041666666664</v>
      </c>
    </row>
    <row r="74" spans="1:28" x14ac:dyDescent="0.35">
      <c r="A74">
        <v>10275</v>
      </c>
      <c r="B74">
        <v>22</v>
      </c>
      <c r="C74">
        <v>100</v>
      </c>
      <c r="E74">
        <v>4</v>
      </c>
      <c r="F74">
        <v>45205</v>
      </c>
      <c r="G74" t="s">
        <v>1344</v>
      </c>
      <c r="H74">
        <v>45</v>
      </c>
      <c r="I74" t="s">
        <v>1363</v>
      </c>
      <c r="J74" t="s">
        <v>1398</v>
      </c>
      <c r="K74" t="s">
        <v>1348</v>
      </c>
      <c r="L74" t="s">
        <v>1350</v>
      </c>
      <c r="O74">
        <v>45664</v>
      </c>
      <c r="P74">
        <v>45678</v>
      </c>
      <c r="Q74" t="s">
        <v>3357</v>
      </c>
      <c r="R74" t="s">
        <v>1585</v>
      </c>
      <c r="S74" t="s">
        <v>1716</v>
      </c>
      <c r="T74" t="s">
        <v>1587</v>
      </c>
      <c r="U74" t="s">
        <v>1717</v>
      </c>
      <c r="V74" t="s">
        <v>3498</v>
      </c>
      <c r="W74" t="s">
        <v>1589</v>
      </c>
      <c r="X74" t="s">
        <v>1590</v>
      </c>
      <c r="Y74">
        <v>868.04</v>
      </c>
      <c r="Z74">
        <v>868.04</v>
      </c>
      <c r="AA74">
        <v>0</v>
      </c>
      <c r="AB74">
        <v>45693.041666666664</v>
      </c>
    </row>
    <row r="75" spans="1:28" x14ac:dyDescent="0.35">
      <c r="A75">
        <v>10285</v>
      </c>
      <c r="B75">
        <v>47</v>
      </c>
      <c r="C75">
        <v>100</v>
      </c>
      <c r="E75">
        <v>9</v>
      </c>
      <c r="F75">
        <v>45540</v>
      </c>
      <c r="G75" t="s">
        <v>1344</v>
      </c>
      <c r="H75">
        <v>50</v>
      </c>
      <c r="I75" t="s">
        <v>1364</v>
      </c>
      <c r="J75" t="s">
        <v>1398</v>
      </c>
      <c r="K75" t="s">
        <v>1348</v>
      </c>
      <c r="L75" t="s">
        <v>1350</v>
      </c>
      <c r="O75">
        <v>45664</v>
      </c>
      <c r="P75">
        <v>45678</v>
      </c>
      <c r="Q75" t="s">
        <v>3357</v>
      </c>
      <c r="R75" t="s">
        <v>1585</v>
      </c>
      <c r="S75" t="s">
        <v>1718</v>
      </c>
      <c r="T75" t="s">
        <v>1587</v>
      </c>
      <c r="U75" t="s">
        <v>1717</v>
      </c>
      <c r="V75" t="s">
        <v>3498</v>
      </c>
      <c r="W75" t="s">
        <v>1589</v>
      </c>
      <c r="X75" t="s">
        <v>1590</v>
      </c>
      <c r="Y75">
        <v>217.01</v>
      </c>
      <c r="Z75">
        <v>217.01</v>
      </c>
      <c r="AA75">
        <v>0</v>
      </c>
      <c r="AB75">
        <v>45693.041666666664</v>
      </c>
    </row>
    <row r="76" spans="1:28" x14ac:dyDescent="0.35">
      <c r="A76">
        <v>10298</v>
      </c>
      <c r="B76">
        <v>39</v>
      </c>
      <c r="C76">
        <v>96.34</v>
      </c>
      <c r="E76">
        <v>1</v>
      </c>
      <c r="F76">
        <v>44966</v>
      </c>
      <c r="G76" t="s">
        <v>1344</v>
      </c>
      <c r="H76">
        <v>4</v>
      </c>
      <c r="I76" t="s">
        <v>1401</v>
      </c>
      <c r="J76" t="s">
        <v>1398</v>
      </c>
      <c r="K76" t="s">
        <v>1348</v>
      </c>
      <c r="L76" t="s">
        <v>1350</v>
      </c>
      <c r="O76">
        <v>45664</v>
      </c>
      <c r="P76">
        <v>45678</v>
      </c>
      <c r="Q76" t="s">
        <v>3357</v>
      </c>
      <c r="R76" t="s">
        <v>1585</v>
      </c>
      <c r="S76" t="s">
        <v>1719</v>
      </c>
      <c r="T76" t="s">
        <v>1587</v>
      </c>
      <c r="U76" t="s">
        <v>1720</v>
      </c>
      <c r="V76" t="s">
        <v>3488</v>
      </c>
      <c r="W76" t="s">
        <v>1589</v>
      </c>
      <c r="X76" t="s">
        <v>1590</v>
      </c>
      <c r="Y76">
        <v>24</v>
      </c>
      <c r="Z76">
        <v>24</v>
      </c>
      <c r="AA76">
        <v>0</v>
      </c>
      <c r="AB76">
        <v>45680.041666666664</v>
      </c>
    </row>
    <row r="77" spans="1:28" x14ac:dyDescent="0.35">
      <c r="A77">
        <v>10308</v>
      </c>
      <c r="B77">
        <v>34</v>
      </c>
      <c r="C77">
        <v>100</v>
      </c>
      <c r="E77">
        <v>2</v>
      </c>
      <c r="F77">
        <v>45792</v>
      </c>
      <c r="G77" t="s">
        <v>1344</v>
      </c>
      <c r="H77">
        <v>55</v>
      </c>
      <c r="I77" t="s">
        <v>1402</v>
      </c>
      <c r="J77" t="s">
        <v>1398</v>
      </c>
      <c r="K77" t="s">
        <v>1348</v>
      </c>
      <c r="L77" t="s">
        <v>1350</v>
      </c>
      <c r="O77">
        <v>45664</v>
      </c>
      <c r="P77">
        <v>45678</v>
      </c>
      <c r="Q77" t="s">
        <v>3357</v>
      </c>
      <c r="R77" t="s">
        <v>1585</v>
      </c>
      <c r="S77" t="s">
        <v>1721</v>
      </c>
      <c r="T77" t="s">
        <v>1587</v>
      </c>
      <c r="U77" t="s">
        <v>1722</v>
      </c>
      <c r="V77" t="s">
        <v>3493</v>
      </c>
      <c r="W77" t="s">
        <v>1589</v>
      </c>
      <c r="X77" t="s">
        <v>1590</v>
      </c>
      <c r="Y77">
        <v>81</v>
      </c>
      <c r="Z77">
        <v>81</v>
      </c>
      <c r="AA77">
        <v>0</v>
      </c>
      <c r="AB77">
        <v>45666.041666666664</v>
      </c>
    </row>
    <row r="78" spans="1:28" x14ac:dyDescent="0.35">
      <c r="A78">
        <v>10318</v>
      </c>
      <c r="B78">
        <v>45</v>
      </c>
      <c r="C78">
        <v>100</v>
      </c>
      <c r="E78">
        <v>4</v>
      </c>
      <c r="F78">
        <v>44971</v>
      </c>
      <c r="G78" t="s">
        <v>1344</v>
      </c>
      <c r="H78">
        <v>29</v>
      </c>
      <c r="I78" t="s">
        <v>1367</v>
      </c>
      <c r="J78" t="s">
        <v>1398</v>
      </c>
      <c r="K78" t="s">
        <v>1348</v>
      </c>
      <c r="L78" t="s">
        <v>1350</v>
      </c>
      <c r="O78">
        <v>45664</v>
      </c>
      <c r="P78">
        <v>45678</v>
      </c>
      <c r="Q78" t="s">
        <v>3357</v>
      </c>
      <c r="R78" t="s">
        <v>1585</v>
      </c>
      <c r="S78" t="s">
        <v>1723</v>
      </c>
      <c r="T78" t="s">
        <v>1587</v>
      </c>
      <c r="U78" t="s">
        <v>1724</v>
      </c>
      <c r="V78" t="s">
        <v>3493</v>
      </c>
      <c r="W78" t="s">
        <v>1589</v>
      </c>
      <c r="X78" t="s">
        <v>1590</v>
      </c>
      <c r="Y78">
        <v>26.5</v>
      </c>
      <c r="Z78">
        <v>26.5</v>
      </c>
      <c r="AA78">
        <v>0</v>
      </c>
      <c r="AB78">
        <v>45733.041666666664</v>
      </c>
    </row>
    <row r="79" spans="1:28" x14ac:dyDescent="0.35">
      <c r="A79">
        <v>10329</v>
      </c>
      <c r="B79">
        <v>20</v>
      </c>
      <c r="C79">
        <v>100</v>
      </c>
      <c r="E79">
        <v>2</v>
      </c>
      <c r="F79">
        <v>45886</v>
      </c>
      <c r="G79" t="s">
        <v>1344</v>
      </c>
      <c r="H79">
        <v>46</v>
      </c>
      <c r="I79" t="s">
        <v>1347</v>
      </c>
      <c r="J79" t="s">
        <v>1398</v>
      </c>
      <c r="K79" t="s">
        <v>1348</v>
      </c>
      <c r="L79" t="s">
        <v>1350</v>
      </c>
      <c r="O79">
        <v>45664</v>
      </c>
      <c r="P79">
        <v>45678</v>
      </c>
      <c r="Q79" t="s">
        <v>3357</v>
      </c>
      <c r="R79" t="s">
        <v>1585</v>
      </c>
      <c r="S79" t="s">
        <v>1725</v>
      </c>
      <c r="T79" t="s">
        <v>1587</v>
      </c>
      <c r="U79" t="s">
        <v>1726</v>
      </c>
      <c r="V79" t="s">
        <v>3493</v>
      </c>
      <c r="W79" t="s">
        <v>1589</v>
      </c>
      <c r="X79" t="s">
        <v>1590</v>
      </c>
      <c r="Y79">
        <v>26.5</v>
      </c>
      <c r="Z79">
        <v>26.5</v>
      </c>
      <c r="AA79">
        <v>0</v>
      </c>
      <c r="AB79">
        <v>45667.041666666664</v>
      </c>
    </row>
    <row r="80" spans="1:28" x14ac:dyDescent="0.35">
      <c r="A80">
        <v>10339</v>
      </c>
      <c r="B80">
        <v>40</v>
      </c>
      <c r="C80">
        <v>68.92</v>
      </c>
      <c r="E80">
        <v>4</v>
      </c>
      <c r="F80">
        <v>45963</v>
      </c>
      <c r="G80" t="s">
        <v>1344</v>
      </c>
      <c r="H80">
        <v>84</v>
      </c>
      <c r="I80" t="s">
        <v>1388</v>
      </c>
      <c r="J80" t="s">
        <v>1398</v>
      </c>
      <c r="K80" t="s">
        <v>1348</v>
      </c>
      <c r="L80" t="s">
        <v>1346</v>
      </c>
      <c r="O80">
        <v>45664</v>
      </c>
      <c r="P80">
        <v>45678</v>
      </c>
      <c r="Q80" t="s">
        <v>3357</v>
      </c>
      <c r="R80" t="s">
        <v>1585</v>
      </c>
      <c r="S80" t="s">
        <v>1727</v>
      </c>
      <c r="T80" t="s">
        <v>1587</v>
      </c>
      <c r="U80" t="s">
        <v>1728</v>
      </c>
      <c r="V80" t="s">
        <v>3493</v>
      </c>
      <c r="W80" t="s">
        <v>1603</v>
      </c>
      <c r="X80" t="s">
        <v>1610</v>
      </c>
      <c r="Y80">
        <v>53</v>
      </c>
      <c r="Z80">
        <v>0</v>
      </c>
      <c r="AA80">
        <v>53</v>
      </c>
      <c r="AB80">
        <v>45733.041666666664</v>
      </c>
    </row>
    <row r="81" spans="1:28" x14ac:dyDescent="0.35">
      <c r="A81">
        <v>10361</v>
      </c>
      <c r="B81">
        <v>26</v>
      </c>
      <c r="C81">
        <v>51.15</v>
      </c>
      <c r="E81">
        <v>8</v>
      </c>
      <c r="F81">
        <v>45406</v>
      </c>
      <c r="G81" t="s">
        <v>1344</v>
      </c>
      <c r="H81">
        <v>77</v>
      </c>
      <c r="I81" t="s">
        <v>1370</v>
      </c>
      <c r="J81" t="s">
        <v>1398</v>
      </c>
      <c r="K81" t="s">
        <v>1348</v>
      </c>
      <c r="L81" t="s">
        <v>1346</v>
      </c>
      <c r="O81">
        <v>45664</v>
      </c>
      <c r="P81">
        <v>45678</v>
      </c>
      <c r="Q81" t="s">
        <v>3357</v>
      </c>
      <c r="R81" t="s">
        <v>1585</v>
      </c>
      <c r="S81" t="s">
        <v>1729</v>
      </c>
      <c r="T81" t="s">
        <v>1587</v>
      </c>
      <c r="U81" t="s">
        <v>1730</v>
      </c>
      <c r="V81" t="s">
        <v>3493</v>
      </c>
      <c r="W81" t="s">
        <v>1589</v>
      </c>
      <c r="X81" t="s">
        <v>1590</v>
      </c>
      <c r="Y81">
        <v>13.5</v>
      </c>
      <c r="Z81">
        <v>13.5</v>
      </c>
      <c r="AA81">
        <v>0</v>
      </c>
      <c r="AB81">
        <v>45668.041666666664</v>
      </c>
    </row>
    <row r="82" spans="1:28" x14ac:dyDescent="0.35">
      <c r="A82">
        <v>10374</v>
      </c>
      <c r="B82">
        <v>39</v>
      </c>
      <c r="C82">
        <v>100</v>
      </c>
      <c r="E82">
        <v>5</v>
      </c>
      <c r="F82">
        <v>45448</v>
      </c>
      <c r="G82" t="s">
        <v>1344</v>
      </c>
      <c r="H82">
        <v>7</v>
      </c>
      <c r="I82" t="s">
        <v>1381</v>
      </c>
      <c r="J82" t="s">
        <v>1398</v>
      </c>
      <c r="K82" t="s">
        <v>1348</v>
      </c>
      <c r="L82" t="s">
        <v>1350</v>
      </c>
      <c r="O82">
        <v>45664</v>
      </c>
      <c r="P82">
        <v>45678</v>
      </c>
      <c r="Q82" t="s">
        <v>3357</v>
      </c>
      <c r="R82" t="s">
        <v>1585</v>
      </c>
      <c r="S82" t="s">
        <v>1731</v>
      </c>
      <c r="T82" t="s">
        <v>1587</v>
      </c>
      <c r="U82" t="s">
        <v>1732</v>
      </c>
      <c r="V82" t="s">
        <v>3493</v>
      </c>
      <c r="W82" t="s">
        <v>1589</v>
      </c>
      <c r="X82" t="s">
        <v>1590</v>
      </c>
      <c r="Y82">
        <v>26.5</v>
      </c>
      <c r="Z82">
        <v>26.5</v>
      </c>
      <c r="AA82">
        <v>0</v>
      </c>
      <c r="AB82">
        <v>45671.041666666664</v>
      </c>
    </row>
    <row r="83" spans="1:28" x14ac:dyDescent="0.35">
      <c r="A83">
        <v>10388</v>
      </c>
      <c r="B83">
        <v>50</v>
      </c>
      <c r="C83">
        <v>44.51</v>
      </c>
      <c r="E83">
        <v>5</v>
      </c>
      <c r="F83">
        <v>45121</v>
      </c>
      <c r="G83" t="s">
        <v>1344</v>
      </c>
      <c r="H83">
        <v>35</v>
      </c>
      <c r="I83" t="s">
        <v>1371</v>
      </c>
      <c r="J83" t="s">
        <v>1398</v>
      </c>
      <c r="K83" t="s">
        <v>1348</v>
      </c>
      <c r="L83" t="s">
        <v>1350</v>
      </c>
      <c r="O83">
        <v>45664</v>
      </c>
      <c r="P83">
        <v>45678</v>
      </c>
      <c r="Q83" t="s">
        <v>3357</v>
      </c>
      <c r="R83" t="s">
        <v>1585</v>
      </c>
      <c r="S83" t="s">
        <v>1733</v>
      </c>
      <c r="T83" t="s">
        <v>1587</v>
      </c>
      <c r="U83" t="s">
        <v>1734</v>
      </c>
      <c r="V83" t="s">
        <v>3494</v>
      </c>
      <c r="W83" t="s">
        <v>1589</v>
      </c>
      <c r="X83" t="s">
        <v>1590</v>
      </c>
      <c r="Y83">
        <v>26.5</v>
      </c>
      <c r="Z83">
        <v>26.5</v>
      </c>
      <c r="AA83">
        <v>0</v>
      </c>
      <c r="AB83">
        <v>45665.041666666664</v>
      </c>
    </row>
    <row r="84" spans="1:28" x14ac:dyDescent="0.35">
      <c r="A84">
        <v>10402</v>
      </c>
      <c r="B84">
        <v>45</v>
      </c>
      <c r="C84">
        <v>100</v>
      </c>
      <c r="E84">
        <v>1</v>
      </c>
      <c r="F84">
        <v>45489</v>
      </c>
      <c r="G84" t="s">
        <v>1344</v>
      </c>
      <c r="H84">
        <v>9</v>
      </c>
      <c r="I84" t="s">
        <v>1358</v>
      </c>
      <c r="J84" t="s">
        <v>1398</v>
      </c>
      <c r="K84" t="s">
        <v>1348</v>
      </c>
      <c r="L84" t="s">
        <v>1350</v>
      </c>
      <c r="O84">
        <v>45664</v>
      </c>
      <c r="P84">
        <v>45678</v>
      </c>
      <c r="Q84" t="s">
        <v>3357</v>
      </c>
      <c r="R84" t="s">
        <v>1585</v>
      </c>
      <c r="S84" t="s">
        <v>1735</v>
      </c>
      <c r="T84" t="s">
        <v>1587</v>
      </c>
      <c r="U84" t="s">
        <v>1736</v>
      </c>
      <c r="V84" t="s">
        <v>3494</v>
      </c>
      <c r="W84" t="s">
        <v>1589</v>
      </c>
      <c r="X84" t="s">
        <v>1610</v>
      </c>
      <c r="Y84">
        <v>0</v>
      </c>
      <c r="Z84">
        <v>0</v>
      </c>
      <c r="AA84">
        <v>0</v>
      </c>
    </row>
    <row r="85" spans="1:28" x14ac:dyDescent="0.35">
      <c r="A85">
        <v>10417</v>
      </c>
      <c r="B85">
        <v>45</v>
      </c>
      <c r="C85">
        <v>100</v>
      </c>
      <c r="E85">
        <v>5</v>
      </c>
      <c r="F85">
        <v>45945</v>
      </c>
      <c r="G85" t="s">
        <v>1373</v>
      </c>
      <c r="H85">
        <v>34</v>
      </c>
      <c r="I85" t="s">
        <v>1374</v>
      </c>
      <c r="J85" t="s">
        <v>1398</v>
      </c>
      <c r="K85" t="s">
        <v>1348</v>
      </c>
      <c r="L85" t="s">
        <v>1368</v>
      </c>
      <c r="O85">
        <v>45664</v>
      </c>
      <c r="P85">
        <v>45678</v>
      </c>
      <c r="Q85" t="s">
        <v>3357</v>
      </c>
      <c r="R85" t="s">
        <v>1585</v>
      </c>
      <c r="S85" t="s">
        <v>1737</v>
      </c>
      <c r="T85" t="s">
        <v>1587</v>
      </c>
      <c r="U85" t="s">
        <v>1738</v>
      </c>
      <c r="V85" t="s">
        <v>3494</v>
      </c>
      <c r="W85" t="s">
        <v>1589</v>
      </c>
      <c r="X85" t="s">
        <v>1590</v>
      </c>
      <c r="Y85">
        <v>22.95</v>
      </c>
      <c r="Z85">
        <v>22.95</v>
      </c>
      <c r="AA85">
        <v>0</v>
      </c>
      <c r="AB85">
        <v>45665.041666666664</v>
      </c>
    </row>
    <row r="86" spans="1:28" x14ac:dyDescent="0.35">
      <c r="A86">
        <v>10107</v>
      </c>
      <c r="B86">
        <v>27</v>
      </c>
      <c r="C86">
        <v>100</v>
      </c>
      <c r="E86">
        <v>4</v>
      </c>
      <c r="F86">
        <v>45521</v>
      </c>
      <c r="G86" t="s">
        <v>1344</v>
      </c>
      <c r="H86">
        <v>46</v>
      </c>
      <c r="I86" t="s">
        <v>1347</v>
      </c>
      <c r="J86" t="s">
        <v>1403</v>
      </c>
      <c r="K86" t="s">
        <v>1348</v>
      </c>
      <c r="L86" t="s">
        <v>1346</v>
      </c>
      <c r="O86">
        <v>45664</v>
      </c>
      <c r="P86">
        <v>45678</v>
      </c>
      <c r="Q86" t="s">
        <v>3357</v>
      </c>
      <c r="R86" t="s">
        <v>1585</v>
      </c>
      <c r="S86" t="s">
        <v>1739</v>
      </c>
      <c r="T86" t="s">
        <v>1600</v>
      </c>
      <c r="U86" t="s">
        <v>3368</v>
      </c>
      <c r="V86" t="s">
        <v>3460</v>
      </c>
      <c r="W86" t="s">
        <v>1589</v>
      </c>
      <c r="X86" t="s">
        <v>1590</v>
      </c>
      <c r="Y86">
        <v>150.4</v>
      </c>
      <c r="Z86">
        <v>150.4</v>
      </c>
      <c r="AA86">
        <v>0</v>
      </c>
      <c r="AB86">
        <v>45667.041666666664</v>
      </c>
    </row>
    <row r="87" spans="1:28" x14ac:dyDescent="0.35">
      <c r="A87">
        <v>10120</v>
      </c>
      <c r="B87">
        <v>46</v>
      </c>
      <c r="C87">
        <v>100</v>
      </c>
      <c r="E87">
        <v>2</v>
      </c>
      <c r="F87">
        <v>45168</v>
      </c>
      <c r="G87" t="s">
        <v>1344</v>
      </c>
      <c r="H87">
        <v>6</v>
      </c>
      <c r="I87" t="s">
        <v>1359</v>
      </c>
      <c r="J87" t="s">
        <v>1403</v>
      </c>
      <c r="K87" t="s">
        <v>1348</v>
      </c>
      <c r="L87" t="s">
        <v>1346</v>
      </c>
      <c r="O87">
        <v>45664</v>
      </c>
      <c r="P87">
        <v>45678</v>
      </c>
      <c r="Q87" t="s">
        <v>3357</v>
      </c>
      <c r="R87" t="s">
        <v>1585</v>
      </c>
      <c r="S87" t="s">
        <v>1740</v>
      </c>
      <c r="T87" t="s">
        <v>1600</v>
      </c>
      <c r="U87" t="s">
        <v>3369</v>
      </c>
      <c r="V87" t="s">
        <v>3460</v>
      </c>
      <c r="W87" t="s">
        <v>1589</v>
      </c>
      <c r="X87" t="s">
        <v>1590</v>
      </c>
      <c r="Y87">
        <v>134.4</v>
      </c>
      <c r="Z87">
        <v>134.4</v>
      </c>
      <c r="AA87">
        <v>0</v>
      </c>
      <c r="AB87">
        <v>45667.041666666664</v>
      </c>
    </row>
    <row r="88" spans="1:28" x14ac:dyDescent="0.35">
      <c r="A88">
        <v>10134</v>
      </c>
      <c r="B88">
        <v>31</v>
      </c>
      <c r="C88">
        <v>100</v>
      </c>
      <c r="E88">
        <v>4</v>
      </c>
      <c r="F88">
        <v>45515</v>
      </c>
      <c r="G88" t="s">
        <v>1344</v>
      </c>
      <c r="H88">
        <v>48</v>
      </c>
      <c r="I88" t="s">
        <v>1351</v>
      </c>
      <c r="J88" t="s">
        <v>1403</v>
      </c>
      <c r="K88" t="s">
        <v>1348</v>
      </c>
      <c r="L88" t="s">
        <v>1350</v>
      </c>
      <c r="O88">
        <v>45664</v>
      </c>
      <c r="P88">
        <v>45678</v>
      </c>
      <c r="Q88" t="s">
        <v>3357</v>
      </c>
      <c r="R88" t="s">
        <v>1585</v>
      </c>
      <c r="S88" t="s">
        <v>1741</v>
      </c>
      <c r="T88" t="s">
        <v>1600</v>
      </c>
      <c r="U88" t="s">
        <v>3370</v>
      </c>
      <c r="V88" t="s">
        <v>3460</v>
      </c>
      <c r="W88" t="s">
        <v>1589</v>
      </c>
      <c r="X88" t="s">
        <v>1590</v>
      </c>
      <c r="Y88">
        <v>134.4</v>
      </c>
      <c r="Z88">
        <v>134.4</v>
      </c>
      <c r="AA88">
        <v>0</v>
      </c>
      <c r="AB88">
        <v>45667.041666666664</v>
      </c>
    </row>
    <row r="89" spans="1:28" x14ac:dyDescent="0.35">
      <c r="A89">
        <v>10145</v>
      </c>
      <c r="B89">
        <v>33</v>
      </c>
      <c r="C89">
        <v>100</v>
      </c>
      <c r="E89">
        <v>8</v>
      </c>
      <c r="F89">
        <v>45935</v>
      </c>
      <c r="G89" t="s">
        <v>1344</v>
      </c>
      <c r="H89">
        <v>87</v>
      </c>
      <c r="I89" t="s">
        <v>1352</v>
      </c>
      <c r="J89" t="s">
        <v>1403</v>
      </c>
      <c r="K89" t="s">
        <v>1348</v>
      </c>
      <c r="L89" t="s">
        <v>1350</v>
      </c>
      <c r="O89">
        <v>45665</v>
      </c>
      <c r="P89">
        <v>45679</v>
      </c>
      <c r="Q89" t="s">
        <v>1333</v>
      </c>
      <c r="R89" t="s">
        <v>1585</v>
      </c>
      <c r="S89" t="s">
        <v>1742</v>
      </c>
      <c r="T89" t="s">
        <v>1600</v>
      </c>
      <c r="U89" t="s">
        <v>3371</v>
      </c>
      <c r="V89" t="s">
        <v>3460</v>
      </c>
      <c r="W89" t="s">
        <v>1589</v>
      </c>
      <c r="X89" t="s">
        <v>1590</v>
      </c>
      <c r="Y89">
        <v>168</v>
      </c>
      <c r="Z89">
        <v>168</v>
      </c>
      <c r="AA89">
        <v>0</v>
      </c>
      <c r="AB89">
        <v>45670.041666666664</v>
      </c>
    </row>
    <row r="90" spans="1:28" x14ac:dyDescent="0.35">
      <c r="A90">
        <v>10159</v>
      </c>
      <c r="B90">
        <v>22</v>
      </c>
      <c r="C90">
        <v>100</v>
      </c>
      <c r="E90">
        <v>16</v>
      </c>
      <c r="F90">
        <v>45128</v>
      </c>
      <c r="G90" t="s">
        <v>1344</v>
      </c>
      <c r="H90">
        <v>24</v>
      </c>
      <c r="I90" t="s">
        <v>1353</v>
      </c>
      <c r="J90" t="s">
        <v>1403</v>
      </c>
      <c r="K90" t="s">
        <v>1348</v>
      </c>
      <c r="L90" t="s">
        <v>1350</v>
      </c>
      <c r="O90">
        <v>45665</v>
      </c>
      <c r="P90">
        <v>45679</v>
      </c>
      <c r="Q90" t="s">
        <v>3350</v>
      </c>
      <c r="R90" t="s">
        <v>1585</v>
      </c>
      <c r="S90" t="s">
        <v>1743</v>
      </c>
      <c r="T90" t="s">
        <v>1587</v>
      </c>
      <c r="U90" t="s">
        <v>1744</v>
      </c>
      <c r="V90" t="s">
        <v>3458</v>
      </c>
      <c r="W90" t="s">
        <v>1603</v>
      </c>
      <c r="X90" t="s">
        <v>1610</v>
      </c>
      <c r="Y90">
        <v>38.75</v>
      </c>
      <c r="Z90">
        <v>0</v>
      </c>
      <c r="AA90">
        <v>38.75</v>
      </c>
      <c r="AB90">
        <v>45679.041666666664</v>
      </c>
    </row>
    <row r="91" spans="1:28" x14ac:dyDescent="0.35">
      <c r="A91">
        <v>10168</v>
      </c>
      <c r="B91">
        <v>20</v>
      </c>
      <c r="C91">
        <v>100</v>
      </c>
      <c r="E91">
        <v>3</v>
      </c>
      <c r="F91">
        <v>45401</v>
      </c>
      <c r="G91" t="s">
        <v>1344</v>
      </c>
      <c r="H91">
        <v>81</v>
      </c>
      <c r="I91" t="s">
        <v>1354</v>
      </c>
      <c r="J91" t="s">
        <v>1403</v>
      </c>
      <c r="K91" t="s">
        <v>1348</v>
      </c>
      <c r="L91" t="s">
        <v>1350</v>
      </c>
      <c r="O91">
        <v>45665</v>
      </c>
      <c r="P91">
        <v>45679</v>
      </c>
      <c r="Q91" t="s">
        <v>3350</v>
      </c>
      <c r="R91" t="s">
        <v>1585</v>
      </c>
      <c r="S91" t="s">
        <v>1745</v>
      </c>
      <c r="T91" t="s">
        <v>1587</v>
      </c>
      <c r="U91" t="s">
        <v>1746</v>
      </c>
      <c r="V91" t="s">
        <v>3458</v>
      </c>
      <c r="W91" t="s">
        <v>1589</v>
      </c>
      <c r="X91" t="s">
        <v>1590</v>
      </c>
      <c r="Y91">
        <v>192.5</v>
      </c>
      <c r="Z91">
        <v>192.5</v>
      </c>
      <c r="AA91">
        <v>0</v>
      </c>
      <c r="AB91">
        <v>45672.041666666664</v>
      </c>
    </row>
    <row r="92" spans="1:28" x14ac:dyDescent="0.35">
      <c r="A92">
        <v>10180</v>
      </c>
      <c r="B92">
        <v>41</v>
      </c>
      <c r="C92">
        <v>100</v>
      </c>
      <c r="E92">
        <v>11</v>
      </c>
      <c r="F92">
        <v>45673</v>
      </c>
      <c r="G92" t="s">
        <v>1344</v>
      </c>
      <c r="H92">
        <v>27</v>
      </c>
      <c r="I92" t="s">
        <v>1355</v>
      </c>
      <c r="J92" t="s">
        <v>1403</v>
      </c>
      <c r="K92" t="s">
        <v>1348</v>
      </c>
      <c r="L92" t="s">
        <v>1346</v>
      </c>
      <c r="O92">
        <v>45665</v>
      </c>
      <c r="P92">
        <v>45679</v>
      </c>
      <c r="Q92" t="s">
        <v>3356</v>
      </c>
      <c r="R92" t="s">
        <v>1585</v>
      </c>
      <c r="S92" t="s">
        <v>1747</v>
      </c>
      <c r="T92" t="s">
        <v>1587</v>
      </c>
      <c r="U92" t="s">
        <v>1748</v>
      </c>
      <c r="V92" t="s">
        <v>3494</v>
      </c>
      <c r="W92" t="s">
        <v>1589</v>
      </c>
      <c r="X92" t="s">
        <v>1590</v>
      </c>
      <c r="Y92">
        <v>658.31</v>
      </c>
      <c r="Z92">
        <v>658.31</v>
      </c>
      <c r="AA92">
        <v>0</v>
      </c>
      <c r="AB92">
        <v>45721.041666666664</v>
      </c>
    </row>
    <row r="93" spans="1:28" x14ac:dyDescent="0.35">
      <c r="A93">
        <v>10188</v>
      </c>
      <c r="B93">
        <v>45</v>
      </c>
      <c r="C93">
        <v>100</v>
      </c>
      <c r="E93">
        <v>3</v>
      </c>
      <c r="F93">
        <v>45458</v>
      </c>
      <c r="G93" t="s">
        <v>1344</v>
      </c>
      <c r="H93">
        <v>42</v>
      </c>
      <c r="I93" t="s">
        <v>1356</v>
      </c>
      <c r="J93" t="s">
        <v>1403</v>
      </c>
      <c r="K93" t="s">
        <v>1348</v>
      </c>
      <c r="L93" t="s">
        <v>1350</v>
      </c>
      <c r="O93">
        <v>45665</v>
      </c>
      <c r="P93">
        <v>45679</v>
      </c>
      <c r="Q93" t="s">
        <v>3356</v>
      </c>
      <c r="R93" t="s">
        <v>1585</v>
      </c>
      <c r="S93" t="s">
        <v>1749</v>
      </c>
      <c r="T93" t="s">
        <v>1587</v>
      </c>
      <c r="U93" t="s">
        <v>1750</v>
      </c>
      <c r="V93" t="s">
        <v>3494</v>
      </c>
      <c r="W93" t="s">
        <v>1589</v>
      </c>
      <c r="X93" t="s">
        <v>1590</v>
      </c>
      <c r="Y93">
        <v>1258.78</v>
      </c>
      <c r="Z93">
        <v>1258.78</v>
      </c>
      <c r="AA93">
        <v>0</v>
      </c>
      <c r="AB93">
        <v>45678.041666666664</v>
      </c>
    </row>
    <row r="94" spans="1:28" x14ac:dyDescent="0.35">
      <c r="A94">
        <v>10201</v>
      </c>
      <c r="B94">
        <v>49</v>
      </c>
      <c r="C94">
        <v>100</v>
      </c>
      <c r="E94">
        <v>4</v>
      </c>
      <c r="F94">
        <v>45559</v>
      </c>
      <c r="G94" t="s">
        <v>1344</v>
      </c>
      <c r="H94">
        <v>58</v>
      </c>
      <c r="I94" t="s">
        <v>1357</v>
      </c>
      <c r="J94" t="s">
        <v>1403</v>
      </c>
      <c r="K94" t="s">
        <v>1348</v>
      </c>
      <c r="L94" t="s">
        <v>1346</v>
      </c>
      <c r="O94">
        <v>45665</v>
      </c>
      <c r="P94">
        <v>45679</v>
      </c>
      <c r="Q94" t="s">
        <v>3356</v>
      </c>
      <c r="R94" t="s">
        <v>1585</v>
      </c>
      <c r="S94" t="s">
        <v>1751</v>
      </c>
      <c r="T94" t="s">
        <v>1587</v>
      </c>
      <c r="U94" t="s">
        <v>1752</v>
      </c>
      <c r="V94" t="s">
        <v>3494</v>
      </c>
      <c r="W94" t="s">
        <v>1589</v>
      </c>
      <c r="X94" t="s">
        <v>1590</v>
      </c>
      <c r="Y94">
        <v>63.6</v>
      </c>
      <c r="Z94">
        <v>63.6</v>
      </c>
      <c r="AA94">
        <v>0</v>
      </c>
      <c r="AB94">
        <v>45691.041666666664</v>
      </c>
    </row>
    <row r="95" spans="1:28" x14ac:dyDescent="0.35">
      <c r="A95">
        <v>10210</v>
      </c>
      <c r="B95">
        <v>34</v>
      </c>
      <c r="C95">
        <v>100</v>
      </c>
      <c r="E95">
        <v>1</v>
      </c>
      <c r="F95">
        <v>45883</v>
      </c>
      <c r="G95" t="s">
        <v>1344</v>
      </c>
      <c r="H95">
        <v>64</v>
      </c>
      <c r="I95" t="s">
        <v>1399</v>
      </c>
      <c r="J95" t="s">
        <v>1403</v>
      </c>
      <c r="K95" t="s">
        <v>1348</v>
      </c>
      <c r="L95" t="s">
        <v>1350</v>
      </c>
      <c r="O95">
        <v>45665</v>
      </c>
      <c r="P95">
        <v>45695</v>
      </c>
      <c r="Q95" t="s">
        <v>3356</v>
      </c>
      <c r="R95" t="s">
        <v>1585</v>
      </c>
      <c r="S95" t="s">
        <v>1753</v>
      </c>
      <c r="T95" t="s">
        <v>1587</v>
      </c>
      <c r="U95" t="s">
        <v>1754</v>
      </c>
      <c r="V95" t="s">
        <v>3464</v>
      </c>
      <c r="W95" t="s">
        <v>1589</v>
      </c>
      <c r="X95" t="s">
        <v>1590</v>
      </c>
      <c r="Y95">
        <v>213.54</v>
      </c>
      <c r="Z95">
        <v>213.54</v>
      </c>
      <c r="AA95">
        <v>0</v>
      </c>
      <c r="AB95">
        <v>45707.041666666664</v>
      </c>
    </row>
    <row r="96" spans="1:28" x14ac:dyDescent="0.35">
      <c r="A96">
        <v>10223</v>
      </c>
      <c r="B96">
        <v>49</v>
      </c>
      <c r="C96">
        <v>100</v>
      </c>
      <c r="E96">
        <v>3</v>
      </c>
      <c r="F96">
        <v>45227</v>
      </c>
      <c r="G96" t="s">
        <v>1344</v>
      </c>
      <c r="H96">
        <v>6</v>
      </c>
      <c r="I96" t="s">
        <v>1359</v>
      </c>
      <c r="J96" t="s">
        <v>1403</v>
      </c>
      <c r="K96" t="s">
        <v>1348</v>
      </c>
      <c r="L96" t="s">
        <v>1350</v>
      </c>
      <c r="O96">
        <v>45665</v>
      </c>
      <c r="P96">
        <v>45679</v>
      </c>
      <c r="Q96" t="s">
        <v>3356</v>
      </c>
      <c r="R96" t="s">
        <v>1585</v>
      </c>
      <c r="S96" t="s">
        <v>1755</v>
      </c>
      <c r="T96" t="s">
        <v>1587</v>
      </c>
      <c r="U96" t="s">
        <v>1756</v>
      </c>
      <c r="V96" t="s">
        <v>3458</v>
      </c>
      <c r="W96" t="s">
        <v>1589</v>
      </c>
      <c r="X96" t="s">
        <v>1590</v>
      </c>
      <c r="Y96">
        <v>13</v>
      </c>
      <c r="Z96">
        <v>13</v>
      </c>
      <c r="AA96">
        <v>0</v>
      </c>
      <c r="AB96">
        <v>45667.041666666664</v>
      </c>
    </row>
    <row r="97" spans="1:28" x14ac:dyDescent="0.35">
      <c r="A97">
        <v>10237</v>
      </c>
      <c r="B97">
        <v>39</v>
      </c>
      <c r="C97">
        <v>100</v>
      </c>
      <c r="E97">
        <v>9</v>
      </c>
      <c r="F97">
        <v>45732</v>
      </c>
      <c r="G97" t="s">
        <v>1344</v>
      </c>
      <c r="H97">
        <v>90</v>
      </c>
      <c r="I97" t="s">
        <v>1360</v>
      </c>
      <c r="J97" t="s">
        <v>1403</v>
      </c>
      <c r="K97" t="s">
        <v>1348</v>
      </c>
      <c r="L97" t="s">
        <v>1346</v>
      </c>
      <c r="O97">
        <v>45665</v>
      </c>
      <c r="P97">
        <v>45679</v>
      </c>
      <c r="Q97" t="s">
        <v>1332</v>
      </c>
      <c r="R97" t="s">
        <v>1585</v>
      </c>
      <c r="S97" t="s">
        <v>1757</v>
      </c>
      <c r="T97" t="s">
        <v>1600</v>
      </c>
      <c r="U97" t="s">
        <v>3372</v>
      </c>
      <c r="V97" t="s">
        <v>3474</v>
      </c>
      <c r="W97" t="s">
        <v>1589</v>
      </c>
      <c r="X97" t="s">
        <v>1590</v>
      </c>
      <c r="Y97">
        <v>5100</v>
      </c>
      <c r="Z97">
        <v>5100</v>
      </c>
      <c r="AA97">
        <v>0</v>
      </c>
      <c r="AB97">
        <v>45679.041666666664</v>
      </c>
    </row>
    <row r="98" spans="1:28" x14ac:dyDescent="0.35">
      <c r="A98">
        <v>10251</v>
      </c>
      <c r="B98">
        <v>43</v>
      </c>
      <c r="C98">
        <v>100</v>
      </c>
      <c r="E98">
        <v>4</v>
      </c>
      <c r="F98">
        <v>44931</v>
      </c>
      <c r="G98" t="s">
        <v>1344</v>
      </c>
      <c r="H98">
        <v>82</v>
      </c>
      <c r="I98" t="s">
        <v>1361</v>
      </c>
      <c r="J98" t="s">
        <v>1403</v>
      </c>
      <c r="K98" t="s">
        <v>1348</v>
      </c>
      <c r="L98" t="s">
        <v>1350</v>
      </c>
      <c r="O98">
        <v>45665</v>
      </c>
      <c r="P98">
        <v>45679</v>
      </c>
      <c r="Q98" t="s">
        <v>1332</v>
      </c>
      <c r="R98" t="s">
        <v>1585</v>
      </c>
      <c r="S98" t="s">
        <v>1758</v>
      </c>
      <c r="T98" t="s">
        <v>1600</v>
      </c>
      <c r="U98" t="s">
        <v>3373</v>
      </c>
      <c r="V98" t="s">
        <v>3494</v>
      </c>
      <c r="W98" t="s">
        <v>1589</v>
      </c>
      <c r="X98" t="s">
        <v>1590</v>
      </c>
      <c r="Y98">
        <v>450</v>
      </c>
      <c r="Z98">
        <v>450</v>
      </c>
      <c r="AA98">
        <v>0</v>
      </c>
      <c r="AB98">
        <v>45687.041666666664</v>
      </c>
    </row>
    <row r="99" spans="1:28" x14ac:dyDescent="0.35">
      <c r="A99">
        <v>10263</v>
      </c>
      <c r="B99">
        <v>41</v>
      </c>
      <c r="C99">
        <v>100</v>
      </c>
      <c r="E99">
        <v>4</v>
      </c>
      <c r="F99">
        <v>45132</v>
      </c>
      <c r="G99" t="s">
        <v>1344</v>
      </c>
      <c r="H99">
        <v>36</v>
      </c>
      <c r="I99" t="s">
        <v>1362</v>
      </c>
      <c r="J99" t="s">
        <v>1403</v>
      </c>
      <c r="K99" t="s">
        <v>1348</v>
      </c>
      <c r="L99" t="s">
        <v>1350</v>
      </c>
      <c r="O99">
        <v>45665</v>
      </c>
      <c r="P99">
        <v>45679</v>
      </c>
      <c r="Q99" t="s">
        <v>3352</v>
      </c>
      <c r="R99" t="s">
        <v>1585</v>
      </c>
      <c r="S99" t="s">
        <v>1759</v>
      </c>
      <c r="T99" t="s">
        <v>1587</v>
      </c>
      <c r="U99" t="s">
        <v>1760</v>
      </c>
      <c r="V99" t="s">
        <v>3458</v>
      </c>
      <c r="W99" t="s">
        <v>1589</v>
      </c>
      <c r="X99" t="s">
        <v>1590</v>
      </c>
      <c r="Y99">
        <v>60</v>
      </c>
      <c r="Z99">
        <v>60</v>
      </c>
      <c r="AA99">
        <v>0</v>
      </c>
      <c r="AB99">
        <v>45687.041666666664</v>
      </c>
    </row>
    <row r="100" spans="1:28" x14ac:dyDescent="0.35">
      <c r="A100">
        <v>10275</v>
      </c>
      <c r="B100">
        <v>36</v>
      </c>
      <c r="C100">
        <v>100</v>
      </c>
      <c r="E100">
        <v>3</v>
      </c>
      <c r="F100">
        <v>45183</v>
      </c>
      <c r="G100" t="s">
        <v>1344</v>
      </c>
      <c r="H100">
        <v>45</v>
      </c>
      <c r="I100" t="s">
        <v>1363</v>
      </c>
      <c r="J100" t="s">
        <v>1403</v>
      </c>
      <c r="K100" t="s">
        <v>1348</v>
      </c>
      <c r="L100" t="s">
        <v>1350</v>
      </c>
      <c r="O100">
        <v>45665</v>
      </c>
      <c r="P100">
        <v>45679</v>
      </c>
      <c r="Q100" t="s">
        <v>3352</v>
      </c>
      <c r="R100" t="s">
        <v>1585</v>
      </c>
      <c r="S100" t="s">
        <v>1761</v>
      </c>
      <c r="T100" t="s">
        <v>1600</v>
      </c>
      <c r="U100" t="s">
        <v>3374</v>
      </c>
      <c r="V100" t="s">
        <v>3460</v>
      </c>
      <c r="W100" t="s">
        <v>1603</v>
      </c>
      <c r="X100" t="s">
        <v>1610</v>
      </c>
      <c r="Y100">
        <v>373</v>
      </c>
      <c r="Z100">
        <v>0</v>
      </c>
      <c r="AA100">
        <v>373</v>
      </c>
      <c r="AB100">
        <v>45679.041666666664</v>
      </c>
    </row>
    <row r="101" spans="1:28" x14ac:dyDescent="0.35">
      <c r="A101">
        <v>10285</v>
      </c>
      <c r="B101">
        <v>27</v>
      </c>
      <c r="C101">
        <v>100</v>
      </c>
      <c r="E101">
        <v>8</v>
      </c>
      <c r="F101">
        <v>45386</v>
      </c>
      <c r="G101" t="s">
        <v>1344</v>
      </c>
      <c r="H101">
        <v>50</v>
      </c>
      <c r="I101" t="s">
        <v>1364</v>
      </c>
      <c r="J101" t="s">
        <v>1403</v>
      </c>
      <c r="K101" t="s">
        <v>1348</v>
      </c>
      <c r="L101" t="s">
        <v>1350</v>
      </c>
      <c r="O101">
        <v>45665</v>
      </c>
      <c r="P101">
        <v>45679</v>
      </c>
      <c r="Q101" t="s">
        <v>3352</v>
      </c>
      <c r="R101" t="s">
        <v>1585</v>
      </c>
      <c r="S101" t="s">
        <v>1762</v>
      </c>
      <c r="T101" t="s">
        <v>1600</v>
      </c>
      <c r="U101" t="s">
        <v>3374</v>
      </c>
      <c r="V101" t="s">
        <v>3460</v>
      </c>
      <c r="W101" t="s">
        <v>1603</v>
      </c>
      <c r="X101" t="s">
        <v>1610</v>
      </c>
      <c r="Y101">
        <v>25</v>
      </c>
      <c r="Z101">
        <v>0</v>
      </c>
      <c r="AA101">
        <v>25</v>
      </c>
      <c r="AB101">
        <v>45679.041666666664</v>
      </c>
    </row>
    <row r="102" spans="1:28" x14ac:dyDescent="0.35">
      <c r="A102">
        <v>10299</v>
      </c>
      <c r="B102">
        <v>29</v>
      </c>
      <c r="C102">
        <v>100</v>
      </c>
      <c r="E102">
        <v>11</v>
      </c>
      <c r="F102">
        <v>46014</v>
      </c>
      <c r="G102" t="s">
        <v>1344</v>
      </c>
      <c r="H102">
        <v>86</v>
      </c>
      <c r="I102" t="s">
        <v>1365</v>
      </c>
      <c r="J102" t="s">
        <v>1403</v>
      </c>
      <c r="K102" t="s">
        <v>1348</v>
      </c>
      <c r="L102" t="s">
        <v>1346</v>
      </c>
      <c r="O102">
        <v>45665</v>
      </c>
      <c r="P102">
        <v>45679</v>
      </c>
      <c r="Q102" t="s">
        <v>3358</v>
      </c>
      <c r="R102" t="s">
        <v>1585</v>
      </c>
      <c r="S102" t="s">
        <v>1763</v>
      </c>
      <c r="T102" t="s">
        <v>1587</v>
      </c>
      <c r="U102" t="s">
        <v>1764</v>
      </c>
      <c r="V102" t="s">
        <v>3464</v>
      </c>
      <c r="W102" t="s">
        <v>1589</v>
      </c>
      <c r="X102" t="s">
        <v>1590</v>
      </c>
      <c r="Y102">
        <v>460.66</v>
      </c>
      <c r="Z102">
        <v>460.66</v>
      </c>
      <c r="AA102">
        <v>0</v>
      </c>
      <c r="AB102">
        <v>45672.041666666664</v>
      </c>
    </row>
    <row r="103" spans="1:28" x14ac:dyDescent="0.35">
      <c r="A103">
        <v>10308</v>
      </c>
      <c r="B103">
        <v>20</v>
      </c>
      <c r="C103">
        <v>100</v>
      </c>
      <c r="E103">
        <v>1</v>
      </c>
      <c r="F103">
        <v>45304</v>
      </c>
      <c r="G103" t="s">
        <v>1344</v>
      </c>
      <c r="H103">
        <v>55</v>
      </c>
      <c r="I103" t="s">
        <v>1402</v>
      </c>
      <c r="J103" t="s">
        <v>1403</v>
      </c>
      <c r="K103" t="s">
        <v>1348</v>
      </c>
      <c r="L103" t="s">
        <v>1350</v>
      </c>
      <c r="O103">
        <v>45666</v>
      </c>
      <c r="P103">
        <v>45696</v>
      </c>
      <c r="Q103" t="s">
        <v>3352</v>
      </c>
      <c r="R103" t="s">
        <v>1591</v>
      </c>
      <c r="S103" t="s">
        <v>1765</v>
      </c>
      <c r="T103" t="s">
        <v>1600</v>
      </c>
      <c r="U103" t="s">
        <v>3375</v>
      </c>
      <c r="V103" t="s">
        <v>3460</v>
      </c>
      <c r="W103" t="s">
        <v>1589</v>
      </c>
      <c r="X103" t="s">
        <v>1594</v>
      </c>
      <c r="Y103">
        <v>-223</v>
      </c>
      <c r="Z103">
        <v>0</v>
      </c>
      <c r="AA103">
        <v>-223</v>
      </c>
    </row>
    <row r="104" spans="1:28" x14ac:dyDescent="0.35">
      <c r="A104">
        <v>10318</v>
      </c>
      <c r="B104">
        <v>37</v>
      </c>
      <c r="C104">
        <v>100</v>
      </c>
      <c r="E104">
        <v>3</v>
      </c>
      <c r="F104">
        <v>45042</v>
      </c>
      <c r="G104" t="s">
        <v>1344</v>
      </c>
      <c r="H104">
        <v>29</v>
      </c>
      <c r="I104" t="s">
        <v>1367</v>
      </c>
      <c r="J104" t="s">
        <v>1403</v>
      </c>
      <c r="K104" t="s">
        <v>1348</v>
      </c>
      <c r="L104" t="s">
        <v>1350</v>
      </c>
      <c r="O104">
        <v>45666</v>
      </c>
      <c r="P104">
        <v>45680</v>
      </c>
      <c r="Q104" t="s">
        <v>1333</v>
      </c>
      <c r="R104" t="s">
        <v>1585</v>
      </c>
      <c r="S104" t="s">
        <v>1766</v>
      </c>
      <c r="T104" t="s">
        <v>1600</v>
      </c>
      <c r="U104" t="s">
        <v>3376</v>
      </c>
      <c r="V104" t="s">
        <v>3460</v>
      </c>
      <c r="W104" t="s">
        <v>1589</v>
      </c>
      <c r="X104" t="s">
        <v>1590</v>
      </c>
      <c r="Y104">
        <v>338</v>
      </c>
      <c r="Z104">
        <v>338</v>
      </c>
      <c r="AA104">
        <v>0</v>
      </c>
      <c r="AB104">
        <v>45673.041666666664</v>
      </c>
    </row>
    <row r="105" spans="1:28" x14ac:dyDescent="0.35">
      <c r="A105">
        <v>10329</v>
      </c>
      <c r="B105">
        <v>26</v>
      </c>
      <c r="C105">
        <v>100</v>
      </c>
      <c r="E105">
        <v>3</v>
      </c>
      <c r="F105">
        <v>45416</v>
      </c>
      <c r="G105" t="s">
        <v>1344</v>
      </c>
      <c r="H105">
        <v>46</v>
      </c>
      <c r="I105" t="s">
        <v>1347</v>
      </c>
      <c r="J105" t="s">
        <v>1403</v>
      </c>
      <c r="K105" t="s">
        <v>1348</v>
      </c>
      <c r="L105" t="s">
        <v>1350</v>
      </c>
      <c r="O105">
        <v>45666</v>
      </c>
      <c r="P105">
        <v>45680</v>
      </c>
      <c r="Q105" t="s">
        <v>1333</v>
      </c>
      <c r="R105" t="s">
        <v>1585</v>
      </c>
      <c r="S105" t="s">
        <v>1767</v>
      </c>
      <c r="T105" t="s">
        <v>1600</v>
      </c>
      <c r="U105" t="s">
        <v>3377</v>
      </c>
      <c r="V105" t="s">
        <v>3460</v>
      </c>
      <c r="W105" t="s">
        <v>1589</v>
      </c>
      <c r="X105" t="s">
        <v>1590</v>
      </c>
      <c r="Y105">
        <v>338</v>
      </c>
      <c r="Z105">
        <v>338</v>
      </c>
      <c r="AA105">
        <v>0</v>
      </c>
      <c r="AB105">
        <v>45673.041666666664</v>
      </c>
    </row>
    <row r="106" spans="1:28" x14ac:dyDescent="0.35">
      <c r="A106">
        <v>10339</v>
      </c>
      <c r="B106">
        <v>39</v>
      </c>
      <c r="C106">
        <v>76.67</v>
      </c>
      <c r="E106">
        <v>3</v>
      </c>
      <c r="F106">
        <v>45028</v>
      </c>
      <c r="G106" t="s">
        <v>1344</v>
      </c>
      <c r="H106">
        <v>84</v>
      </c>
      <c r="I106" t="s">
        <v>1388</v>
      </c>
      <c r="J106" t="s">
        <v>1403</v>
      </c>
      <c r="K106" t="s">
        <v>1348</v>
      </c>
      <c r="L106" t="s">
        <v>1346</v>
      </c>
      <c r="O106">
        <v>45666</v>
      </c>
      <c r="P106">
        <v>45680</v>
      </c>
      <c r="Q106" t="s">
        <v>3356</v>
      </c>
      <c r="R106" t="s">
        <v>1585</v>
      </c>
      <c r="S106" t="s">
        <v>1768</v>
      </c>
      <c r="T106" t="s">
        <v>1587</v>
      </c>
      <c r="U106" t="s">
        <v>1769</v>
      </c>
      <c r="V106" t="s">
        <v>3494</v>
      </c>
      <c r="W106" t="s">
        <v>1589</v>
      </c>
      <c r="X106" t="s">
        <v>1590</v>
      </c>
      <c r="Y106">
        <v>58.8</v>
      </c>
      <c r="Z106">
        <v>58.8</v>
      </c>
      <c r="AA106">
        <v>0</v>
      </c>
      <c r="AB106">
        <v>45667.041666666664</v>
      </c>
    </row>
    <row r="107" spans="1:28" x14ac:dyDescent="0.35">
      <c r="A107">
        <v>10362</v>
      </c>
      <c r="B107">
        <v>22</v>
      </c>
      <c r="C107">
        <v>100</v>
      </c>
      <c r="E107">
        <v>4</v>
      </c>
      <c r="F107">
        <v>45234</v>
      </c>
      <c r="G107" t="s">
        <v>1344</v>
      </c>
      <c r="H107">
        <v>81</v>
      </c>
      <c r="I107" t="s">
        <v>1354</v>
      </c>
      <c r="J107" t="s">
        <v>1403</v>
      </c>
      <c r="K107" t="s">
        <v>1348</v>
      </c>
      <c r="L107" t="s">
        <v>1350</v>
      </c>
      <c r="O107">
        <v>45666</v>
      </c>
      <c r="P107">
        <v>45680</v>
      </c>
      <c r="Q107" t="s">
        <v>1332</v>
      </c>
      <c r="R107" t="s">
        <v>1585</v>
      </c>
      <c r="S107" t="s">
        <v>1770</v>
      </c>
      <c r="T107" t="s">
        <v>1587</v>
      </c>
      <c r="U107" t="s">
        <v>1771</v>
      </c>
      <c r="V107" t="s">
        <v>3494</v>
      </c>
      <c r="W107" t="s">
        <v>1589</v>
      </c>
      <c r="X107" t="s">
        <v>1772</v>
      </c>
      <c r="Y107">
        <v>535.5</v>
      </c>
      <c r="Z107">
        <v>321</v>
      </c>
      <c r="AA107">
        <v>214.5</v>
      </c>
      <c r="AB107">
        <v>45679.041666666664</v>
      </c>
    </row>
    <row r="108" spans="1:28" x14ac:dyDescent="0.35">
      <c r="A108">
        <v>10374</v>
      </c>
      <c r="B108">
        <v>22</v>
      </c>
      <c r="C108">
        <v>100</v>
      </c>
      <c r="E108">
        <v>1</v>
      </c>
      <c r="F108">
        <v>45776</v>
      </c>
      <c r="G108" t="s">
        <v>1344</v>
      </c>
      <c r="H108">
        <v>7</v>
      </c>
      <c r="I108" t="s">
        <v>1381</v>
      </c>
      <c r="J108" t="s">
        <v>1403</v>
      </c>
      <c r="K108" t="s">
        <v>1348</v>
      </c>
      <c r="L108" t="s">
        <v>1350</v>
      </c>
      <c r="O108">
        <v>45666</v>
      </c>
      <c r="P108">
        <v>45666</v>
      </c>
      <c r="Q108" t="s">
        <v>3355</v>
      </c>
      <c r="R108" t="s">
        <v>1585</v>
      </c>
      <c r="S108" t="s">
        <v>1773</v>
      </c>
      <c r="T108" t="s">
        <v>1587</v>
      </c>
      <c r="U108" t="s">
        <v>1774</v>
      </c>
      <c r="V108" t="s">
        <v>3494</v>
      </c>
      <c r="W108" t="s">
        <v>1589</v>
      </c>
      <c r="X108" t="s">
        <v>1590</v>
      </c>
      <c r="Y108">
        <v>199</v>
      </c>
      <c r="Z108">
        <v>199</v>
      </c>
      <c r="AA108">
        <v>0</v>
      </c>
      <c r="AB108">
        <v>45670.041666666664</v>
      </c>
    </row>
    <row r="109" spans="1:28" x14ac:dyDescent="0.35">
      <c r="A109">
        <v>10388</v>
      </c>
      <c r="B109">
        <v>21</v>
      </c>
      <c r="C109">
        <v>86.77</v>
      </c>
      <c r="E109">
        <v>7</v>
      </c>
      <c r="F109">
        <v>45295</v>
      </c>
      <c r="G109" t="s">
        <v>1344</v>
      </c>
      <c r="H109">
        <v>35</v>
      </c>
      <c r="I109" t="s">
        <v>1371</v>
      </c>
      <c r="J109" t="s">
        <v>1403</v>
      </c>
      <c r="K109" t="s">
        <v>1348</v>
      </c>
      <c r="L109" t="s">
        <v>1350</v>
      </c>
      <c r="O109">
        <v>45666</v>
      </c>
      <c r="P109">
        <v>45680</v>
      </c>
      <c r="Q109" t="s">
        <v>3355</v>
      </c>
      <c r="R109" t="s">
        <v>1585</v>
      </c>
      <c r="S109" t="s">
        <v>1775</v>
      </c>
      <c r="T109" t="s">
        <v>1587</v>
      </c>
      <c r="U109" t="s">
        <v>1776</v>
      </c>
      <c r="V109" t="s">
        <v>3494</v>
      </c>
      <c r="W109" t="s">
        <v>1589</v>
      </c>
      <c r="X109" t="s">
        <v>1590</v>
      </c>
      <c r="Y109">
        <v>132.69999999999999</v>
      </c>
      <c r="Z109">
        <v>132.69999999999999</v>
      </c>
      <c r="AA109">
        <v>0</v>
      </c>
      <c r="AB109">
        <v>45671.041666666664</v>
      </c>
    </row>
    <row r="110" spans="1:28" x14ac:dyDescent="0.35">
      <c r="A110">
        <v>10403</v>
      </c>
      <c r="B110">
        <v>66</v>
      </c>
      <c r="C110">
        <v>100</v>
      </c>
      <c r="E110">
        <v>9</v>
      </c>
      <c r="F110">
        <v>45736</v>
      </c>
      <c r="G110" t="s">
        <v>1344</v>
      </c>
      <c r="H110">
        <v>88</v>
      </c>
      <c r="I110" t="s">
        <v>1372</v>
      </c>
      <c r="J110" t="s">
        <v>1403</v>
      </c>
      <c r="K110" t="s">
        <v>1348</v>
      </c>
      <c r="L110" t="s">
        <v>1346</v>
      </c>
      <c r="O110">
        <v>45666</v>
      </c>
      <c r="P110">
        <v>45666</v>
      </c>
      <c r="Q110" t="s">
        <v>3355</v>
      </c>
      <c r="R110" t="s">
        <v>1585</v>
      </c>
      <c r="S110" t="s">
        <v>1777</v>
      </c>
      <c r="T110" t="s">
        <v>1587</v>
      </c>
      <c r="U110" t="s">
        <v>1778</v>
      </c>
      <c r="V110" t="s">
        <v>3494</v>
      </c>
      <c r="W110" t="s">
        <v>1589</v>
      </c>
      <c r="X110" t="s">
        <v>1590</v>
      </c>
      <c r="Y110">
        <v>26</v>
      </c>
      <c r="Z110">
        <v>26</v>
      </c>
      <c r="AA110">
        <v>0</v>
      </c>
      <c r="AB110">
        <v>45671.041666666664</v>
      </c>
    </row>
    <row r="111" spans="1:28" x14ac:dyDescent="0.35">
      <c r="A111">
        <v>10417</v>
      </c>
      <c r="B111">
        <v>56</v>
      </c>
      <c r="C111">
        <v>100</v>
      </c>
      <c r="E111">
        <v>4</v>
      </c>
      <c r="F111">
        <v>45220</v>
      </c>
      <c r="G111" t="s">
        <v>1373</v>
      </c>
      <c r="H111">
        <v>34</v>
      </c>
      <c r="I111" t="s">
        <v>1374</v>
      </c>
      <c r="J111" t="s">
        <v>1403</v>
      </c>
      <c r="K111" t="s">
        <v>1348</v>
      </c>
      <c r="L111" t="s">
        <v>1368</v>
      </c>
      <c r="O111">
        <v>45666</v>
      </c>
      <c r="P111">
        <v>45680</v>
      </c>
      <c r="Q111" t="s">
        <v>3352</v>
      </c>
      <c r="R111" t="s">
        <v>1585</v>
      </c>
      <c r="S111" t="s">
        <v>1779</v>
      </c>
      <c r="T111" t="s">
        <v>1600</v>
      </c>
      <c r="U111" t="s">
        <v>3378</v>
      </c>
      <c r="V111" t="s">
        <v>3460</v>
      </c>
      <c r="W111" t="s">
        <v>1589</v>
      </c>
      <c r="X111" t="s">
        <v>1590</v>
      </c>
      <c r="Y111">
        <v>398</v>
      </c>
      <c r="Z111">
        <v>398</v>
      </c>
      <c r="AA111">
        <v>0</v>
      </c>
      <c r="AB111">
        <v>45670.041666666664</v>
      </c>
    </row>
    <row r="112" spans="1:28" x14ac:dyDescent="0.35">
      <c r="A112">
        <v>10105</v>
      </c>
      <c r="B112">
        <v>50</v>
      </c>
      <c r="C112">
        <v>100</v>
      </c>
      <c r="E112">
        <v>2</v>
      </c>
      <c r="F112">
        <v>45975</v>
      </c>
      <c r="G112" t="s">
        <v>1344</v>
      </c>
      <c r="H112">
        <v>28</v>
      </c>
      <c r="I112" t="s">
        <v>1405</v>
      </c>
      <c r="J112" t="s">
        <v>1404</v>
      </c>
      <c r="K112" t="s">
        <v>1376</v>
      </c>
      <c r="L112" t="s">
        <v>1368</v>
      </c>
      <c r="O112">
        <v>45666</v>
      </c>
      <c r="P112">
        <v>45680</v>
      </c>
      <c r="Q112" t="s">
        <v>3352</v>
      </c>
      <c r="R112" t="s">
        <v>1585</v>
      </c>
      <c r="S112" t="s">
        <v>1780</v>
      </c>
      <c r="T112" t="s">
        <v>1600</v>
      </c>
      <c r="U112" t="s">
        <v>3375</v>
      </c>
      <c r="V112" t="s">
        <v>3460</v>
      </c>
      <c r="W112" t="s">
        <v>1603</v>
      </c>
      <c r="X112" t="s">
        <v>1610</v>
      </c>
      <c r="Y112">
        <v>223</v>
      </c>
      <c r="Z112">
        <v>0</v>
      </c>
      <c r="AA112">
        <v>223</v>
      </c>
      <c r="AB112">
        <v>45679.041666666664</v>
      </c>
    </row>
    <row r="113" spans="1:28" x14ac:dyDescent="0.35">
      <c r="A113">
        <v>10119</v>
      </c>
      <c r="B113">
        <v>46</v>
      </c>
      <c r="C113">
        <v>100</v>
      </c>
      <c r="E113">
        <v>11</v>
      </c>
      <c r="F113">
        <v>45307</v>
      </c>
      <c r="G113" t="s">
        <v>1344</v>
      </c>
      <c r="H113">
        <v>72</v>
      </c>
      <c r="I113" t="s">
        <v>1369</v>
      </c>
      <c r="J113" t="s">
        <v>1404</v>
      </c>
      <c r="K113" t="s">
        <v>1376</v>
      </c>
      <c r="L113" t="s">
        <v>1350</v>
      </c>
      <c r="O113">
        <v>45666</v>
      </c>
      <c r="P113">
        <v>45680</v>
      </c>
      <c r="Q113" t="s">
        <v>3352</v>
      </c>
      <c r="R113" t="s">
        <v>1585</v>
      </c>
      <c r="S113" t="s">
        <v>1781</v>
      </c>
      <c r="T113" t="s">
        <v>1600</v>
      </c>
      <c r="U113" t="s">
        <v>3375</v>
      </c>
      <c r="V113" t="s">
        <v>3460</v>
      </c>
      <c r="W113" t="s">
        <v>1589</v>
      </c>
      <c r="X113" t="s">
        <v>1590</v>
      </c>
      <c r="Y113">
        <v>393</v>
      </c>
      <c r="Z113">
        <v>393</v>
      </c>
      <c r="AA113">
        <v>0</v>
      </c>
      <c r="AB113">
        <v>45670.041666666664</v>
      </c>
    </row>
    <row r="114" spans="1:28" x14ac:dyDescent="0.35">
      <c r="A114">
        <v>10129</v>
      </c>
      <c r="B114">
        <v>33</v>
      </c>
      <c r="C114">
        <v>100</v>
      </c>
      <c r="E114">
        <v>2</v>
      </c>
      <c r="F114">
        <v>45886</v>
      </c>
      <c r="G114" t="s">
        <v>1344</v>
      </c>
      <c r="H114">
        <v>78</v>
      </c>
      <c r="I114" t="s">
        <v>1406</v>
      </c>
      <c r="J114" t="s">
        <v>1404</v>
      </c>
      <c r="K114" t="s">
        <v>1376</v>
      </c>
      <c r="L114" t="s">
        <v>1350</v>
      </c>
      <c r="O114">
        <v>45666</v>
      </c>
      <c r="P114">
        <v>45680</v>
      </c>
      <c r="Q114" t="s">
        <v>3358</v>
      </c>
      <c r="R114" t="s">
        <v>1585</v>
      </c>
      <c r="S114" t="s">
        <v>1782</v>
      </c>
      <c r="T114" t="s">
        <v>1587</v>
      </c>
      <c r="U114" t="s">
        <v>1783</v>
      </c>
      <c r="V114" t="s">
        <v>3471</v>
      </c>
      <c r="W114" t="s">
        <v>1589</v>
      </c>
      <c r="X114" t="s">
        <v>1590</v>
      </c>
      <c r="Y114">
        <v>408.11</v>
      </c>
      <c r="Z114">
        <v>408.11</v>
      </c>
      <c r="AA114">
        <v>0</v>
      </c>
      <c r="AB114">
        <v>45677.041666666664</v>
      </c>
    </row>
    <row r="115" spans="1:28" x14ac:dyDescent="0.35">
      <c r="A115">
        <v>10143</v>
      </c>
      <c r="B115">
        <v>49</v>
      </c>
      <c r="C115">
        <v>100</v>
      </c>
      <c r="E115">
        <v>15</v>
      </c>
      <c r="F115">
        <v>45831</v>
      </c>
      <c r="G115" t="s">
        <v>1344</v>
      </c>
      <c r="H115">
        <v>56</v>
      </c>
      <c r="I115" t="s">
        <v>1407</v>
      </c>
      <c r="J115" t="s">
        <v>1404</v>
      </c>
      <c r="K115" t="s">
        <v>1376</v>
      </c>
      <c r="L115" t="s">
        <v>1350</v>
      </c>
      <c r="O115">
        <v>45667</v>
      </c>
      <c r="P115">
        <v>45667</v>
      </c>
      <c r="Q115" t="s">
        <v>1332</v>
      </c>
      <c r="R115" t="s">
        <v>1585</v>
      </c>
      <c r="S115" t="s">
        <v>1784</v>
      </c>
      <c r="T115" t="s">
        <v>1587</v>
      </c>
      <c r="U115" t="s">
        <v>1785</v>
      </c>
      <c r="V115" t="s">
        <v>3472</v>
      </c>
      <c r="W115" t="s">
        <v>1589</v>
      </c>
      <c r="X115" t="s">
        <v>1590</v>
      </c>
      <c r="Y115">
        <v>236.5</v>
      </c>
      <c r="Z115">
        <v>236.5</v>
      </c>
      <c r="AA115">
        <v>0</v>
      </c>
      <c r="AB115">
        <v>45670.041666666664</v>
      </c>
    </row>
    <row r="116" spans="1:28" x14ac:dyDescent="0.35">
      <c r="A116">
        <v>10155</v>
      </c>
      <c r="B116">
        <v>32</v>
      </c>
      <c r="C116">
        <v>100</v>
      </c>
      <c r="E116">
        <v>13</v>
      </c>
      <c r="F116">
        <v>44984</v>
      </c>
      <c r="G116" t="s">
        <v>1344</v>
      </c>
      <c r="H116">
        <v>86</v>
      </c>
      <c r="I116" t="s">
        <v>1365</v>
      </c>
      <c r="J116" t="s">
        <v>1404</v>
      </c>
      <c r="K116" t="s">
        <v>1376</v>
      </c>
      <c r="L116" t="s">
        <v>1350</v>
      </c>
      <c r="O116">
        <v>45667</v>
      </c>
      <c r="P116">
        <v>45681</v>
      </c>
      <c r="Q116" t="s">
        <v>1331</v>
      </c>
      <c r="R116" t="s">
        <v>1585</v>
      </c>
      <c r="S116" t="s">
        <v>1786</v>
      </c>
      <c r="T116" t="s">
        <v>1600</v>
      </c>
      <c r="U116" t="s">
        <v>3379</v>
      </c>
      <c r="V116" t="s">
        <v>3458</v>
      </c>
      <c r="W116" t="s">
        <v>1589</v>
      </c>
      <c r="X116" t="s">
        <v>1590</v>
      </c>
      <c r="Y116">
        <v>160</v>
      </c>
      <c r="Z116">
        <v>160</v>
      </c>
      <c r="AA116">
        <v>0</v>
      </c>
      <c r="AB116">
        <v>45670.041666666664</v>
      </c>
    </row>
    <row r="117" spans="1:28" x14ac:dyDescent="0.35">
      <c r="A117">
        <v>10167</v>
      </c>
      <c r="B117">
        <v>44</v>
      </c>
      <c r="C117">
        <v>100</v>
      </c>
      <c r="E117">
        <v>9</v>
      </c>
      <c r="F117">
        <v>45696</v>
      </c>
      <c r="G117" t="s">
        <v>1408</v>
      </c>
      <c r="H117">
        <v>74</v>
      </c>
      <c r="I117" t="s">
        <v>1390</v>
      </c>
      <c r="J117" t="s">
        <v>1404</v>
      </c>
      <c r="K117" t="s">
        <v>1376</v>
      </c>
      <c r="L117" t="s">
        <v>1350</v>
      </c>
      <c r="O117">
        <v>45667</v>
      </c>
      <c r="P117">
        <v>45681</v>
      </c>
      <c r="Q117" t="s">
        <v>1331</v>
      </c>
      <c r="R117" t="s">
        <v>1585</v>
      </c>
      <c r="S117" t="s">
        <v>1787</v>
      </c>
      <c r="T117" t="s">
        <v>1600</v>
      </c>
      <c r="U117" t="s">
        <v>3380</v>
      </c>
      <c r="V117" t="s">
        <v>3458</v>
      </c>
      <c r="W117" t="s">
        <v>1589</v>
      </c>
      <c r="X117" t="s">
        <v>1590</v>
      </c>
      <c r="Y117">
        <v>160</v>
      </c>
      <c r="Z117">
        <v>160</v>
      </c>
      <c r="AA117">
        <v>0</v>
      </c>
      <c r="AB117">
        <v>45688.041666666664</v>
      </c>
    </row>
    <row r="118" spans="1:28" x14ac:dyDescent="0.35">
      <c r="A118">
        <v>10178</v>
      </c>
      <c r="B118">
        <v>24</v>
      </c>
      <c r="C118">
        <v>100</v>
      </c>
      <c r="E118">
        <v>12</v>
      </c>
      <c r="F118">
        <v>45877</v>
      </c>
      <c r="G118" t="s">
        <v>1344</v>
      </c>
      <c r="H118">
        <v>1</v>
      </c>
      <c r="I118" t="s">
        <v>1409</v>
      </c>
      <c r="J118" t="s">
        <v>1404</v>
      </c>
      <c r="K118" t="s">
        <v>1376</v>
      </c>
      <c r="L118" t="s">
        <v>1350</v>
      </c>
      <c r="O118">
        <v>45667</v>
      </c>
      <c r="P118">
        <v>45681</v>
      </c>
      <c r="Q118" t="s">
        <v>1331</v>
      </c>
      <c r="R118" t="s">
        <v>1585</v>
      </c>
      <c r="S118" t="s">
        <v>1788</v>
      </c>
      <c r="T118" t="s">
        <v>1600</v>
      </c>
      <c r="U118" t="s">
        <v>3381</v>
      </c>
      <c r="V118" t="s">
        <v>3458</v>
      </c>
      <c r="W118" t="s">
        <v>1589</v>
      </c>
      <c r="X118" t="s">
        <v>1590</v>
      </c>
      <c r="Y118">
        <v>160</v>
      </c>
      <c r="Z118">
        <v>160</v>
      </c>
      <c r="AA118">
        <v>0</v>
      </c>
      <c r="AB118">
        <v>45714.041666666664</v>
      </c>
    </row>
    <row r="119" spans="1:28" x14ac:dyDescent="0.35">
      <c r="A119">
        <v>10186</v>
      </c>
      <c r="B119">
        <v>26</v>
      </c>
      <c r="C119">
        <v>100</v>
      </c>
      <c r="E119">
        <v>9</v>
      </c>
      <c r="F119">
        <v>44930</v>
      </c>
      <c r="G119" t="s">
        <v>1344</v>
      </c>
      <c r="H119">
        <v>31</v>
      </c>
      <c r="I119" t="s">
        <v>1410</v>
      </c>
      <c r="J119" t="s">
        <v>1404</v>
      </c>
      <c r="K119" t="s">
        <v>1376</v>
      </c>
      <c r="L119" t="s">
        <v>1350</v>
      </c>
      <c r="O119">
        <v>45667</v>
      </c>
      <c r="P119">
        <v>45681</v>
      </c>
      <c r="Q119" t="s">
        <v>1331</v>
      </c>
      <c r="R119" t="s">
        <v>1585</v>
      </c>
      <c r="S119" t="s">
        <v>1789</v>
      </c>
      <c r="T119" t="s">
        <v>1600</v>
      </c>
      <c r="U119" t="s">
        <v>3382</v>
      </c>
      <c r="V119" t="s">
        <v>3458</v>
      </c>
      <c r="W119" t="s">
        <v>1589</v>
      </c>
      <c r="X119" t="s">
        <v>1590</v>
      </c>
      <c r="Y119">
        <v>160</v>
      </c>
      <c r="Z119">
        <v>160</v>
      </c>
      <c r="AA119">
        <v>0</v>
      </c>
      <c r="AB119">
        <v>45699.041666666664</v>
      </c>
    </row>
    <row r="120" spans="1:28" x14ac:dyDescent="0.35">
      <c r="A120">
        <v>10197</v>
      </c>
      <c r="B120">
        <v>45</v>
      </c>
      <c r="C120">
        <v>100</v>
      </c>
      <c r="E120">
        <v>6</v>
      </c>
      <c r="F120">
        <v>45380</v>
      </c>
      <c r="G120" t="s">
        <v>1344</v>
      </c>
      <c r="H120">
        <v>33</v>
      </c>
      <c r="I120" t="s">
        <v>1411</v>
      </c>
      <c r="J120" t="s">
        <v>1404</v>
      </c>
      <c r="K120" t="s">
        <v>1376</v>
      </c>
      <c r="L120" t="s">
        <v>1350</v>
      </c>
      <c r="O120">
        <v>45667</v>
      </c>
      <c r="P120">
        <v>45681</v>
      </c>
      <c r="Q120" t="s">
        <v>1331</v>
      </c>
      <c r="R120" t="s">
        <v>1585</v>
      </c>
      <c r="S120" t="s">
        <v>1790</v>
      </c>
      <c r="T120" t="s">
        <v>1600</v>
      </c>
      <c r="U120" t="s">
        <v>3383</v>
      </c>
      <c r="V120" t="s">
        <v>3458</v>
      </c>
      <c r="W120" t="s">
        <v>1589</v>
      </c>
      <c r="X120" t="s">
        <v>1590</v>
      </c>
      <c r="Y120">
        <v>160</v>
      </c>
      <c r="Z120">
        <v>160</v>
      </c>
      <c r="AA120">
        <v>0</v>
      </c>
      <c r="AB120">
        <v>45709.041666666664</v>
      </c>
    </row>
    <row r="121" spans="1:28" x14ac:dyDescent="0.35">
      <c r="A121">
        <v>10209</v>
      </c>
      <c r="B121">
        <v>39</v>
      </c>
      <c r="C121">
        <v>100</v>
      </c>
      <c r="E121">
        <v>8</v>
      </c>
      <c r="F121">
        <v>45046</v>
      </c>
      <c r="G121" t="s">
        <v>1344</v>
      </c>
      <c r="H121">
        <v>51</v>
      </c>
      <c r="I121" t="s">
        <v>1412</v>
      </c>
      <c r="J121" t="s">
        <v>1404</v>
      </c>
      <c r="K121" t="s">
        <v>1376</v>
      </c>
      <c r="L121" t="s">
        <v>1350</v>
      </c>
      <c r="O121">
        <v>45667</v>
      </c>
      <c r="P121">
        <v>45681</v>
      </c>
      <c r="Q121" t="s">
        <v>3358</v>
      </c>
      <c r="R121" t="s">
        <v>1585</v>
      </c>
      <c r="S121" t="s">
        <v>1791</v>
      </c>
      <c r="T121" t="s">
        <v>1587</v>
      </c>
      <c r="U121" t="s">
        <v>1792</v>
      </c>
      <c r="V121" t="s">
        <v>3464</v>
      </c>
      <c r="W121" t="s">
        <v>1589</v>
      </c>
      <c r="X121" t="s">
        <v>1590</v>
      </c>
      <c r="Y121">
        <v>912.76</v>
      </c>
      <c r="Z121">
        <v>912.76</v>
      </c>
      <c r="AA121">
        <v>0</v>
      </c>
      <c r="AB121">
        <v>45672.041666666664</v>
      </c>
    </row>
    <row r="122" spans="1:28" x14ac:dyDescent="0.35">
      <c r="A122">
        <v>10222</v>
      </c>
      <c r="B122">
        <v>49</v>
      </c>
      <c r="C122">
        <v>100</v>
      </c>
      <c r="E122">
        <v>12</v>
      </c>
      <c r="F122">
        <v>45351</v>
      </c>
      <c r="G122" t="s">
        <v>1344</v>
      </c>
      <c r="H122">
        <v>22</v>
      </c>
      <c r="I122" t="s">
        <v>1413</v>
      </c>
      <c r="J122" t="s">
        <v>1404</v>
      </c>
      <c r="K122" t="s">
        <v>1376</v>
      </c>
      <c r="L122" t="s">
        <v>1350</v>
      </c>
      <c r="O122">
        <v>45667</v>
      </c>
      <c r="P122">
        <v>45681</v>
      </c>
      <c r="Q122" t="s">
        <v>3357</v>
      </c>
      <c r="R122" t="s">
        <v>1585</v>
      </c>
      <c r="S122" t="s">
        <v>1793</v>
      </c>
      <c r="T122" t="s">
        <v>1587</v>
      </c>
      <c r="U122" t="s">
        <v>1794</v>
      </c>
      <c r="V122" t="s">
        <v>3472</v>
      </c>
      <c r="W122" t="s">
        <v>1589</v>
      </c>
      <c r="X122" t="s">
        <v>1590</v>
      </c>
      <c r="Y122">
        <v>3559.7</v>
      </c>
      <c r="Z122">
        <v>3559.7</v>
      </c>
      <c r="AA122">
        <v>0</v>
      </c>
      <c r="AB122">
        <v>45674.041666666664</v>
      </c>
    </row>
    <row r="123" spans="1:28" x14ac:dyDescent="0.35">
      <c r="A123">
        <v>10248</v>
      </c>
      <c r="B123">
        <v>20</v>
      </c>
      <c r="C123">
        <v>100</v>
      </c>
      <c r="E123">
        <v>3</v>
      </c>
      <c r="F123">
        <v>45644</v>
      </c>
      <c r="G123" t="s">
        <v>1408</v>
      </c>
      <c r="H123">
        <v>46</v>
      </c>
      <c r="I123" t="s">
        <v>1347</v>
      </c>
      <c r="J123" t="s">
        <v>1404</v>
      </c>
      <c r="K123" t="s">
        <v>1376</v>
      </c>
      <c r="L123" t="s">
        <v>1346</v>
      </c>
      <c r="O123">
        <v>45667</v>
      </c>
      <c r="P123">
        <v>45697</v>
      </c>
      <c r="Q123" t="s">
        <v>3357</v>
      </c>
      <c r="R123" t="s">
        <v>1585</v>
      </c>
      <c r="S123" t="s">
        <v>1795</v>
      </c>
      <c r="T123" t="s">
        <v>1587</v>
      </c>
      <c r="U123" t="s">
        <v>1796</v>
      </c>
      <c r="V123" t="s">
        <v>3464</v>
      </c>
      <c r="W123" t="s">
        <v>1589</v>
      </c>
      <c r="X123" t="s">
        <v>1590</v>
      </c>
      <c r="Y123">
        <v>751.24</v>
      </c>
      <c r="Z123">
        <v>751.24</v>
      </c>
      <c r="AA123">
        <v>0</v>
      </c>
      <c r="AB123">
        <v>45707.041666666664</v>
      </c>
    </row>
    <row r="124" spans="1:28" x14ac:dyDescent="0.35">
      <c r="A124">
        <v>10261</v>
      </c>
      <c r="B124">
        <v>27</v>
      </c>
      <c r="C124">
        <v>100</v>
      </c>
      <c r="E124">
        <v>1</v>
      </c>
      <c r="F124">
        <v>45261</v>
      </c>
      <c r="G124" t="s">
        <v>1344</v>
      </c>
      <c r="H124">
        <v>67</v>
      </c>
      <c r="I124" t="s">
        <v>1396</v>
      </c>
      <c r="J124" t="s">
        <v>1404</v>
      </c>
      <c r="K124" t="s">
        <v>1376</v>
      </c>
      <c r="L124" t="s">
        <v>1350</v>
      </c>
      <c r="O124">
        <v>45669</v>
      </c>
      <c r="P124">
        <v>45669</v>
      </c>
      <c r="Q124" t="s">
        <v>3355</v>
      </c>
      <c r="R124" t="s">
        <v>1585</v>
      </c>
      <c r="S124" t="s">
        <v>1797</v>
      </c>
      <c r="T124" t="s">
        <v>1587</v>
      </c>
      <c r="U124" t="s">
        <v>1798</v>
      </c>
      <c r="V124" t="s">
        <v>3458</v>
      </c>
      <c r="W124" t="s">
        <v>1589</v>
      </c>
      <c r="X124" t="s">
        <v>1590</v>
      </c>
      <c r="Y124">
        <v>99.5</v>
      </c>
      <c r="Z124">
        <v>99.5</v>
      </c>
      <c r="AA124">
        <v>0</v>
      </c>
      <c r="AB124">
        <v>45671.041666666664</v>
      </c>
    </row>
    <row r="125" spans="1:28" x14ac:dyDescent="0.35">
      <c r="A125">
        <v>10273</v>
      </c>
      <c r="B125">
        <v>30</v>
      </c>
      <c r="C125">
        <v>100</v>
      </c>
      <c r="E125">
        <v>4</v>
      </c>
      <c r="F125">
        <v>45214</v>
      </c>
      <c r="G125" t="s">
        <v>1344</v>
      </c>
      <c r="H125">
        <v>66</v>
      </c>
      <c r="I125" t="s">
        <v>1414</v>
      </c>
      <c r="J125" t="s">
        <v>1404</v>
      </c>
      <c r="K125" t="s">
        <v>1376</v>
      </c>
      <c r="L125" t="s">
        <v>1350</v>
      </c>
      <c r="O125">
        <v>45669</v>
      </c>
      <c r="P125">
        <v>45683</v>
      </c>
      <c r="Q125" t="s">
        <v>3355</v>
      </c>
      <c r="R125" t="s">
        <v>1585</v>
      </c>
      <c r="S125" t="s">
        <v>1799</v>
      </c>
      <c r="T125" t="s">
        <v>1587</v>
      </c>
      <c r="U125" t="s">
        <v>1800</v>
      </c>
      <c r="V125" t="s">
        <v>3458</v>
      </c>
      <c r="W125" t="s">
        <v>1589</v>
      </c>
      <c r="X125" t="s">
        <v>1590</v>
      </c>
      <c r="Y125">
        <v>99.5</v>
      </c>
      <c r="Z125">
        <v>99.5</v>
      </c>
      <c r="AA125">
        <v>0</v>
      </c>
      <c r="AB125">
        <v>45670.041666666664</v>
      </c>
    </row>
    <row r="126" spans="1:28" x14ac:dyDescent="0.35">
      <c r="A126">
        <v>10283</v>
      </c>
      <c r="B126">
        <v>25</v>
      </c>
      <c r="C126">
        <v>100</v>
      </c>
      <c r="E126">
        <v>6</v>
      </c>
      <c r="F126">
        <v>45219</v>
      </c>
      <c r="G126" t="s">
        <v>1344</v>
      </c>
      <c r="H126">
        <v>70</v>
      </c>
      <c r="I126" t="s">
        <v>1415</v>
      </c>
      <c r="J126" t="s">
        <v>1404</v>
      </c>
      <c r="K126" t="s">
        <v>1376</v>
      </c>
      <c r="L126" t="s">
        <v>1346</v>
      </c>
      <c r="O126">
        <v>45669</v>
      </c>
      <c r="P126">
        <v>45683</v>
      </c>
      <c r="Q126" t="s">
        <v>3355</v>
      </c>
      <c r="R126" t="s">
        <v>1585</v>
      </c>
      <c r="S126" t="s">
        <v>1801</v>
      </c>
      <c r="T126" t="s">
        <v>1587</v>
      </c>
      <c r="U126" t="s">
        <v>1802</v>
      </c>
      <c r="V126" t="s">
        <v>3458</v>
      </c>
      <c r="W126" t="s">
        <v>1589</v>
      </c>
      <c r="X126" t="s">
        <v>1590</v>
      </c>
      <c r="Y126">
        <v>168.5</v>
      </c>
      <c r="Z126">
        <v>168.5</v>
      </c>
      <c r="AA126">
        <v>0</v>
      </c>
      <c r="AB126">
        <v>45686.041666666664</v>
      </c>
    </row>
    <row r="127" spans="1:28" x14ac:dyDescent="0.35">
      <c r="A127">
        <v>10295</v>
      </c>
      <c r="B127">
        <v>24</v>
      </c>
      <c r="C127">
        <v>100</v>
      </c>
      <c r="E127">
        <v>1</v>
      </c>
      <c r="F127">
        <v>45436</v>
      </c>
      <c r="G127" t="s">
        <v>1344</v>
      </c>
      <c r="H127">
        <v>38</v>
      </c>
      <c r="I127" t="s">
        <v>1416</v>
      </c>
      <c r="J127" t="s">
        <v>1404</v>
      </c>
      <c r="K127" t="s">
        <v>1376</v>
      </c>
      <c r="L127" t="s">
        <v>1350</v>
      </c>
      <c r="O127">
        <v>45669</v>
      </c>
      <c r="P127">
        <v>45669</v>
      </c>
      <c r="Q127" t="s">
        <v>3355</v>
      </c>
      <c r="R127" t="s">
        <v>1585</v>
      </c>
      <c r="S127" t="s">
        <v>1803</v>
      </c>
      <c r="T127" t="s">
        <v>1587</v>
      </c>
      <c r="U127" t="s">
        <v>1804</v>
      </c>
      <c r="V127" t="s">
        <v>3458</v>
      </c>
      <c r="W127" t="s">
        <v>1589</v>
      </c>
      <c r="X127" t="s">
        <v>1590</v>
      </c>
      <c r="Y127">
        <v>99.5</v>
      </c>
      <c r="Z127">
        <v>99.5</v>
      </c>
      <c r="AA127">
        <v>0</v>
      </c>
      <c r="AB127">
        <v>45685.041666666664</v>
      </c>
    </row>
    <row r="128" spans="1:28" x14ac:dyDescent="0.35">
      <c r="A128">
        <v>10307</v>
      </c>
      <c r="B128">
        <v>22</v>
      </c>
      <c r="C128">
        <v>100</v>
      </c>
      <c r="E128">
        <v>9</v>
      </c>
      <c r="F128">
        <v>45173</v>
      </c>
      <c r="G128" t="s">
        <v>1344</v>
      </c>
      <c r="H128">
        <v>19</v>
      </c>
      <c r="I128" t="s">
        <v>1382</v>
      </c>
      <c r="J128" t="s">
        <v>1404</v>
      </c>
      <c r="K128" t="s">
        <v>1376</v>
      </c>
      <c r="L128" t="s">
        <v>1346</v>
      </c>
      <c r="O128">
        <v>45670</v>
      </c>
      <c r="P128">
        <v>45700</v>
      </c>
      <c r="Q128" t="s">
        <v>3350</v>
      </c>
      <c r="R128" t="s">
        <v>1591</v>
      </c>
      <c r="S128" t="s">
        <v>1805</v>
      </c>
      <c r="T128" t="s">
        <v>1587</v>
      </c>
      <c r="U128" t="s">
        <v>1606</v>
      </c>
      <c r="V128" t="s">
        <v>3467</v>
      </c>
      <c r="W128" t="s">
        <v>1589</v>
      </c>
      <c r="X128" t="s">
        <v>1594</v>
      </c>
      <c r="Y128">
        <v>-693.25</v>
      </c>
      <c r="Z128">
        <v>0</v>
      </c>
      <c r="AA128">
        <v>-693.25</v>
      </c>
    </row>
    <row r="129" spans="1:28" x14ac:dyDescent="0.35">
      <c r="A129">
        <v>10316</v>
      </c>
      <c r="B129">
        <v>33</v>
      </c>
      <c r="C129">
        <v>100</v>
      </c>
      <c r="E129">
        <v>17</v>
      </c>
      <c r="F129">
        <v>45419</v>
      </c>
      <c r="G129" t="s">
        <v>1344</v>
      </c>
      <c r="H129">
        <v>39</v>
      </c>
      <c r="I129" t="s">
        <v>1417</v>
      </c>
      <c r="J129" t="s">
        <v>1404</v>
      </c>
      <c r="K129" t="s">
        <v>1376</v>
      </c>
      <c r="L129" t="s">
        <v>1350</v>
      </c>
      <c r="O129">
        <v>45670</v>
      </c>
      <c r="P129">
        <v>45700</v>
      </c>
      <c r="Q129" t="s">
        <v>3351</v>
      </c>
      <c r="R129" t="s">
        <v>1585</v>
      </c>
      <c r="S129" t="s">
        <v>1806</v>
      </c>
      <c r="T129" t="s">
        <v>1587</v>
      </c>
      <c r="U129" t="s">
        <v>1807</v>
      </c>
      <c r="V129" t="s">
        <v>3464</v>
      </c>
      <c r="W129" t="s">
        <v>1589</v>
      </c>
      <c r="X129" t="s">
        <v>1590</v>
      </c>
      <c r="Y129">
        <v>2001.53</v>
      </c>
      <c r="Z129">
        <v>2001.53</v>
      </c>
      <c r="AA129">
        <v>0</v>
      </c>
      <c r="AB129">
        <v>45707.041666666664</v>
      </c>
    </row>
    <row r="130" spans="1:28" x14ac:dyDescent="0.35">
      <c r="A130">
        <v>10325</v>
      </c>
      <c r="B130">
        <v>47</v>
      </c>
      <c r="C130">
        <v>64.930000000000007</v>
      </c>
      <c r="E130">
        <v>6</v>
      </c>
      <c r="F130">
        <v>45311</v>
      </c>
      <c r="G130" t="s">
        <v>1344</v>
      </c>
      <c r="H130">
        <v>12</v>
      </c>
      <c r="I130" t="s">
        <v>1366</v>
      </c>
      <c r="J130" t="s">
        <v>1404</v>
      </c>
      <c r="K130" t="s">
        <v>1376</v>
      </c>
      <c r="L130" t="s">
        <v>1350</v>
      </c>
      <c r="O130">
        <v>45670</v>
      </c>
      <c r="P130">
        <v>45700</v>
      </c>
      <c r="Q130" t="s">
        <v>3351</v>
      </c>
      <c r="R130" t="s">
        <v>1585</v>
      </c>
      <c r="S130" t="s">
        <v>1808</v>
      </c>
      <c r="T130" t="s">
        <v>1587</v>
      </c>
      <c r="U130" t="s">
        <v>1809</v>
      </c>
      <c r="V130" t="s">
        <v>3464</v>
      </c>
      <c r="W130" t="s">
        <v>1589</v>
      </c>
      <c r="X130" t="s">
        <v>1590</v>
      </c>
      <c r="Y130">
        <v>970.02</v>
      </c>
      <c r="Z130">
        <v>970.02</v>
      </c>
      <c r="AA130">
        <v>0</v>
      </c>
      <c r="AB130">
        <v>45707.041666666664</v>
      </c>
    </row>
    <row r="131" spans="1:28" x14ac:dyDescent="0.35">
      <c r="A131">
        <v>10337</v>
      </c>
      <c r="B131">
        <v>25</v>
      </c>
      <c r="C131">
        <v>48.05</v>
      </c>
      <c r="E131">
        <v>8</v>
      </c>
      <c r="F131">
        <v>45557</v>
      </c>
      <c r="G131" t="s">
        <v>1344</v>
      </c>
      <c r="H131">
        <v>20</v>
      </c>
      <c r="I131" t="s">
        <v>1380</v>
      </c>
      <c r="J131" t="s">
        <v>1404</v>
      </c>
      <c r="K131" t="s">
        <v>1376</v>
      </c>
      <c r="L131" t="s">
        <v>1346</v>
      </c>
      <c r="O131">
        <v>45670</v>
      </c>
      <c r="P131">
        <v>45700</v>
      </c>
      <c r="Q131" t="s">
        <v>3351</v>
      </c>
      <c r="R131" t="s">
        <v>1585</v>
      </c>
      <c r="S131" t="s">
        <v>1810</v>
      </c>
      <c r="T131" t="s">
        <v>1587</v>
      </c>
      <c r="U131" t="s">
        <v>1811</v>
      </c>
      <c r="V131" t="s">
        <v>3471</v>
      </c>
      <c r="W131" t="s">
        <v>1589</v>
      </c>
      <c r="X131" t="s">
        <v>1590</v>
      </c>
      <c r="Y131">
        <v>1080.82</v>
      </c>
      <c r="Z131">
        <v>1080.82</v>
      </c>
      <c r="AA131">
        <v>0</v>
      </c>
      <c r="AB131">
        <v>45677.041666666664</v>
      </c>
    </row>
    <row r="132" spans="1:28" x14ac:dyDescent="0.35">
      <c r="A132">
        <v>10350</v>
      </c>
      <c r="B132">
        <v>26</v>
      </c>
      <c r="C132">
        <v>75.47</v>
      </c>
      <c r="E132">
        <v>5</v>
      </c>
      <c r="F132">
        <v>45810</v>
      </c>
      <c r="G132" t="s">
        <v>1344</v>
      </c>
      <c r="H132">
        <v>34</v>
      </c>
      <c r="I132" t="s">
        <v>1374</v>
      </c>
      <c r="J132" t="s">
        <v>1404</v>
      </c>
      <c r="K132" t="s">
        <v>1376</v>
      </c>
      <c r="L132" t="s">
        <v>1346</v>
      </c>
      <c r="O132">
        <v>45670</v>
      </c>
      <c r="P132">
        <v>45700</v>
      </c>
      <c r="Q132" t="s">
        <v>3351</v>
      </c>
      <c r="R132" t="s">
        <v>1585</v>
      </c>
      <c r="S132" t="s">
        <v>1812</v>
      </c>
      <c r="T132" t="s">
        <v>1587</v>
      </c>
      <c r="U132" t="s">
        <v>1813</v>
      </c>
      <c r="V132" t="s">
        <v>3471</v>
      </c>
      <c r="W132" t="s">
        <v>1589</v>
      </c>
      <c r="X132" t="s">
        <v>1590</v>
      </c>
      <c r="Y132">
        <v>1723.45</v>
      </c>
      <c r="Z132">
        <v>1723.45</v>
      </c>
      <c r="AA132">
        <v>0</v>
      </c>
      <c r="AB132">
        <v>45677.041666666664</v>
      </c>
    </row>
    <row r="133" spans="1:28" x14ac:dyDescent="0.35">
      <c r="A133">
        <v>10359</v>
      </c>
      <c r="B133">
        <v>48</v>
      </c>
      <c r="C133">
        <v>54.68</v>
      </c>
      <c r="E133">
        <v>6</v>
      </c>
      <c r="F133">
        <v>45444</v>
      </c>
      <c r="G133" t="s">
        <v>1344</v>
      </c>
      <c r="H133">
        <v>68</v>
      </c>
      <c r="I133" t="s">
        <v>1349</v>
      </c>
      <c r="J133" t="s">
        <v>1404</v>
      </c>
      <c r="K133" t="s">
        <v>1376</v>
      </c>
      <c r="L133" t="s">
        <v>1346</v>
      </c>
      <c r="O133">
        <v>45670</v>
      </c>
      <c r="P133">
        <v>45700</v>
      </c>
      <c r="Q133" t="s">
        <v>3351</v>
      </c>
      <c r="R133" t="s">
        <v>1585</v>
      </c>
      <c r="S133" t="s">
        <v>1814</v>
      </c>
      <c r="T133" t="s">
        <v>1587</v>
      </c>
      <c r="U133" t="s">
        <v>1815</v>
      </c>
      <c r="V133" t="s">
        <v>3471</v>
      </c>
      <c r="W133" t="s">
        <v>1589</v>
      </c>
      <c r="X133" t="s">
        <v>1590</v>
      </c>
      <c r="Y133">
        <v>1680.43</v>
      </c>
      <c r="Z133">
        <v>1680.43</v>
      </c>
      <c r="AA133">
        <v>0</v>
      </c>
      <c r="AB133">
        <v>45677.041666666664</v>
      </c>
    </row>
    <row r="134" spans="1:28" x14ac:dyDescent="0.35">
      <c r="A134">
        <v>10373</v>
      </c>
      <c r="B134">
        <v>39</v>
      </c>
      <c r="C134">
        <v>100</v>
      </c>
      <c r="E134">
        <v>3</v>
      </c>
      <c r="F134">
        <v>45601</v>
      </c>
      <c r="G134" t="s">
        <v>1344</v>
      </c>
      <c r="H134">
        <v>65</v>
      </c>
      <c r="I134" t="s">
        <v>1418</v>
      </c>
      <c r="J134" t="s">
        <v>1404</v>
      </c>
      <c r="K134" t="s">
        <v>1376</v>
      </c>
      <c r="L134" t="s">
        <v>1350</v>
      </c>
      <c r="O134">
        <v>45670</v>
      </c>
      <c r="P134">
        <v>45700</v>
      </c>
      <c r="Q134" t="s">
        <v>3351</v>
      </c>
      <c r="R134" t="s">
        <v>1585</v>
      </c>
      <c r="S134" t="s">
        <v>1816</v>
      </c>
      <c r="T134" t="s">
        <v>1587</v>
      </c>
      <c r="U134" t="s">
        <v>1817</v>
      </c>
      <c r="V134" t="s">
        <v>3471</v>
      </c>
      <c r="W134" t="s">
        <v>1589</v>
      </c>
      <c r="X134" t="s">
        <v>1590</v>
      </c>
      <c r="Y134">
        <v>1125.1400000000001</v>
      </c>
      <c r="Z134">
        <v>1125.1400000000001</v>
      </c>
      <c r="AA134">
        <v>0</v>
      </c>
      <c r="AB134">
        <v>45677.041666666664</v>
      </c>
    </row>
    <row r="135" spans="1:28" x14ac:dyDescent="0.35">
      <c r="A135">
        <v>10384</v>
      </c>
      <c r="B135">
        <v>34</v>
      </c>
      <c r="C135">
        <v>100</v>
      </c>
      <c r="E135">
        <v>4</v>
      </c>
      <c r="F135">
        <v>45590</v>
      </c>
      <c r="G135" t="s">
        <v>1344</v>
      </c>
      <c r="H135">
        <v>24</v>
      </c>
      <c r="I135" t="s">
        <v>1353</v>
      </c>
      <c r="J135" t="s">
        <v>1404</v>
      </c>
      <c r="K135" t="s">
        <v>1376</v>
      </c>
      <c r="L135" t="s">
        <v>1350</v>
      </c>
      <c r="O135">
        <v>45670</v>
      </c>
      <c r="P135">
        <v>45684</v>
      </c>
      <c r="Q135" t="s">
        <v>3350</v>
      </c>
      <c r="R135" t="s">
        <v>1585</v>
      </c>
      <c r="S135" t="s">
        <v>1818</v>
      </c>
      <c r="T135" t="s">
        <v>1587</v>
      </c>
      <c r="U135" t="s">
        <v>1606</v>
      </c>
      <c r="V135" t="s">
        <v>3467</v>
      </c>
      <c r="W135" t="s">
        <v>1589</v>
      </c>
      <c r="X135" t="s">
        <v>1590</v>
      </c>
      <c r="Y135">
        <v>633.57000000000005</v>
      </c>
      <c r="Z135">
        <v>633.57000000000005</v>
      </c>
      <c r="AA135">
        <v>0</v>
      </c>
      <c r="AB135">
        <v>45688.041666666664</v>
      </c>
    </row>
    <row r="136" spans="1:28" x14ac:dyDescent="0.35">
      <c r="A136">
        <v>10395</v>
      </c>
      <c r="B136">
        <v>32</v>
      </c>
      <c r="C136">
        <v>100</v>
      </c>
      <c r="E136">
        <v>2</v>
      </c>
      <c r="F136">
        <v>45669</v>
      </c>
      <c r="G136" t="s">
        <v>1344</v>
      </c>
      <c r="H136">
        <v>48</v>
      </c>
      <c r="I136" t="s">
        <v>1351</v>
      </c>
      <c r="J136" t="s">
        <v>1404</v>
      </c>
      <c r="K136" t="s">
        <v>1376</v>
      </c>
      <c r="L136" t="s">
        <v>1350</v>
      </c>
      <c r="O136">
        <v>45670</v>
      </c>
      <c r="P136">
        <v>45684</v>
      </c>
      <c r="Q136" t="s">
        <v>3356</v>
      </c>
      <c r="R136" t="s">
        <v>1585</v>
      </c>
      <c r="S136" t="s">
        <v>1819</v>
      </c>
      <c r="T136" t="s">
        <v>1587</v>
      </c>
      <c r="U136" t="s">
        <v>1820</v>
      </c>
      <c r="V136" t="s">
        <v>3472</v>
      </c>
      <c r="W136" t="s">
        <v>1589</v>
      </c>
      <c r="X136" t="s">
        <v>1590</v>
      </c>
      <c r="Y136">
        <v>66.25</v>
      </c>
      <c r="Z136">
        <v>66.25</v>
      </c>
      <c r="AA136">
        <v>0</v>
      </c>
      <c r="AB136">
        <v>45686.041666666664</v>
      </c>
    </row>
    <row r="137" spans="1:28" x14ac:dyDescent="0.35">
      <c r="A137">
        <v>10400</v>
      </c>
      <c r="B137">
        <v>64</v>
      </c>
      <c r="C137">
        <v>100</v>
      </c>
      <c r="E137">
        <v>9</v>
      </c>
      <c r="F137">
        <v>45896</v>
      </c>
      <c r="G137" t="s">
        <v>1344</v>
      </c>
      <c r="H137">
        <v>83</v>
      </c>
      <c r="I137" t="s">
        <v>1419</v>
      </c>
      <c r="J137" t="s">
        <v>1404</v>
      </c>
      <c r="K137" t="s">
        <v>1376</v>
      </c>
      <c r="L137" t="s">
        <v>1368</v>
      </c>
      <c r="O137">
        <v>45670</v>
      </c>
      <c r="P137">
        <v>45684</v>
      </c>
      <c r="Q137" t="s">
        <v>3356</v>
      </c>
      <c r="R137" t="s">
        <v>1585</v>
      </c>
      <c r="S137" t="s">
        <v>1821</v>
      </c>
      <c r="T137" t="s">
        <v>1587</v>
      </c>
      <c r="U137" t="s">
        <v>1822</v>
      </c>
      <c r="V137" t="s">
        <v>3472</v>
      </c>
      <c r="W137" t="s">
        <v>1589</v>
      </c>
      <c r="X137" t="s">
        <v>1590</v>
      </c>
      <c r="Y137">
        <v>15.9</v>
      </c>
      <c r="Z137">
        <v>15.9</v>
      </c>
      <c r="AA137">
        <v>0</v>
      </c>
      <c r="AB137">
        <v>45715.041666666664</v>
      </c>
    </row>
    <row r="138" spans="1:28" x14ac:dyDescent="0.35">
      <c r="A138">
        <v>10414</v>
      </c>
      <c r="B138">
        <v>19</v>
      </c>
      <c r="C138">
        <v>100</v>
      </c>
      <c r="E138">
        <v>3</v>
      </c>
      <c r="F138">
        <v>45298</v>
      </c>
      <c r="G138" t="s">
        <v>1420</v>
      </c>
      <c r="H138">
        <v>38</v>
      </c>
      <c r="I138" t="s">
        <v>1416</v>
      </c>
      <c r="J138" t="s">
        <v>1404</v>
      </c>
      <c r="K138" t="s">
        <v>1376</v>
      </c>
      <c r="L138" t="s">
        <v>1346</v>
      </c>
      <c r="O138">
        <v>45670</v>
      </c>
      <c r="P138">
        <v>45684</v>
      </c>
      <c r="Q138" t="s">
        <v>3356</v>
      </c>
      <c r="R138" t="s">
        <v>1585</v>
      </c>
      <c r="S138" t="s">
        <v>1823</v>
      </c>
      <c r="T138" t="s">
        <v>1587</v>
      </c>
      <c r="U138" t="s">
        <v>1824</v>
      </c>
      <c r="V138" t="s">
        <v>3472</v>
      </c>
      <c r="W138" t="s">
        <v>1589</v>
      </c>
      <c r="X138" t="s">
        <v>1590</v>
      </c>
      <c r="Y138">
        <v>14.62</v>
      </c>
      <c r="Z138">
        <v>14.62</v>
      </c>
      <c r="AA138">
        <v>0</v>
      </c>
      <c r="AB138">
        <v>45672.041666666664</v>
      </c>
    </row>
    <row r="139" spans="1:28" x14ac:dyDescent="0.35">
      <c r="A139">
        <v>10103</v>
      </c>
      <c r="B139">
        <v>42</v>
      </c>
      <c r="C139">
        <v>100</v>
      </c>
      <c r="E139">
        <v>4</v>
      </c>
      <c r="F139">
        <v>45635</v>
      </c>
      <c r="G139" t="s">
        <v>1344</v>
      </c>
      <c r="H139">
        <v>12</v>
      </c>
      <c r="I139" t="s">
        <v>1366</v>
      </c>
      <c r="J139" t="s">
        <v>1421</v>
      </c>
      <c r="K139" t="s">
        <v>1376</v>
      </c>
      <c r="L139" t="s">
        <v>1350</v>
      </c>
      <c r="O139">
        <v>45670</v>
      </c>
      <c r="P139">
        <v>45684</v>
      </c>
      <c r="Q139" t="s">
        <v>3356</v>
      </c>
      <c r="R139" t="s">
        <v>1585</v>
      </c>
      <c r="S139" t="s">
        <v>1825</v>
      </c>
      <c r="T139" t="s">
        <v>1587</v>
      </c>
      <c r="U139" t="s">
        <v>1826</v>
      </c>
      <c r="V139" t="s">
        <v>3472</v>
      </c>
      <c r="W139" t="s">
        <v>1589</v>
      </c>
      <c r="X139" t="s">
        <v>1590</v>
      </c>
      <c r="Y139">
        <v>15.9</v>
      </c>
      <c r="Z139">
        <v>15.9</v>
      </c>
      <c r="AA139">
        <v>0</v>
      </c>
      <c r="AB139">
        <v>45784.083333333336</v>
      </c>
    </row>
    <row r="140" spans="1:28" x14ac:dyDescent="0.35">
      <c r="A140">
        <v>10114</v>
      </c>
      <c r="B140">
        <v>31</v>
      </c>
      <c r="C140">
        <v>100</v>
      </c>
      <c r="E140">
        <v>8</v>
      </c>
      <c r="F140">
        <v>45144</v>
      </c>
      <c r="G140" t="s">
        <v>1344</v>
      </c>
      <c r="H140">
        <v>44</v>
      </c>
      <c r="I140" t="s">
        <v>1422</v>
      </c>
      <c r="J140" t="s">
        <v>1421</v>
      </c>
      <c r="K140" t="s">
        <v>1376</v>
      </c>
      <c r="L140" t="s">
        <v>1350</v>
      </c>
      <c r="O140">
        <v>45670</v>
      </c>
      <c r="P140">
        <v>45684</v>
      </c>
      <c r="Q140" t="s">
        <v>3355</v>
      </c>
      <c r="R140" t="s">
        <v>1585</v>
      </c>
      <c r="S140" t="s">
        <v>1827</v>
      </c>
      <c r="T140" t="s">
        <v>1600</v>
      </c>
      <c r="U140" t="s">
        <v>3384</v>
      </c>
      <c r="V140" t="s">
        <v>3458</v>
      </c>
      <c r="W140" t="s">
        <v>1589</v>
      </c>
      <c r="X140" t="s">
        <v>1590</v>
      </c>
      <c r="Y140">
        <v>328</v>
      </c>
      <c r="Z140">
        <v>328</v>
      </c>
      <c r="AA140">
        <v>0</v>
      </c>
      <c r="AB140">
        <v>45685.041666666664</v>
      </c>
    </row>
    <row r="141" spans="1:28" x14ac:dyDescent="0.35">
      <c r="A141">
        <v>10126</v>
      </c>
      <c r="B141">
        <v>22</v>
      </c>
      <c r="C141">
        <v>100</v>
      </c>
      <c r="E141">
        <v>4</v>
      </c>
      <c r="F141">
        <v>45861</v>
      </c>
      <c r="G141" t="s">
        <v>1344</v>
      </c>
      <c r="H141">
        <v>25</v>
      </c>
      <c r="I141" t="s">
        <v>1378</v>
      </c>
      <c r="J141" t="s">
        <v>1421</v>
      </c>
      <c r="K141" t="s">
        <v>1376</v>
      </c>
      <c r="L141" t="s">
        <v>1368</v>
      </c>
      <c r="O141">
        <v>45670</v>
      </c>
      <c r="P141">
        <v>45670</v>
      </c>
      <c r="Q141" t="s">
        <v>1331</v>
      </c>
      <c r="R141" t="s">
        <v>1585</v>
      </c>
      <c r="S141" t="s">
        <v>1828</v>
      </c>
      <c r="T141" t="s">
        <v>1587</v>
      </c>
      <c r="U141" t="s">
        <v>1829</v>
      </c>
      <c r="V141" t="s">
        <v>3458</v>
      </c>
      <c r="W141" t="s">
        <v>1589</v>
      </c>
      <c r="X141" t="s">
        <v>1590</v>
      </c>
      <c r="Y141">
        <v>6</v>
      </c>
      <c r="Z141">
        <v>6</v>
      </c>
      <c r="AA141">
        <v>0</v>
      </c>
      <c r="AB141">
        <v>45713.041666666664</v>
      </c>
    </row>
    <row r="142" spans="1:28" x14ac:dyDescent="0.35">
      <c r="A142">
        <v>10140</v>
      </c>
      <c r="B142">
        <v>26</v>
      </c>
      <c r="C142">
        <v>100</v>
      </c>
      <c r="E142">
        <v>4</v>
      </c>
      <c r="F142">
        <v>45602</v>
      </c>
      <c r="G142" t="s">
        <v>1344</v>
      </c>
      <c r="H142">
        <v>81</v>
      </c>
      <c r="I142" t="s">
        <v>1354</v>
      </c>
      <c r="J142" t="s">
        <v>1421</v>
      </c>
      <c r="K142" t="s">
        <v>1376</v>
      </c>
      <c r="L142" t="s">
        <v>1368</v>
      </c>
      <c r="O142">
        <v>45670</v>
      </c>
      <c r="P142">
        <v>45670</v>
      </c>
      <c r="Q142" t="s">
        <v>1331</v>
      </c>
      <c r="R142" t="s">
        <v>1585</v>
      </c>
      <c r="S142" t="s">
        <v>1830</v>
      </c>
      <c r="T142" t="s">
        <v>1587</v>
      </c>
      <c r="U142" t="s">
        <v>1829</v>
      </c>
      <c r="V142" t="s">
        <v>3458</v>
      </c>
      <c r="W142" t="s">
        <v>1589</v>
      </c>
      <c r="X142" t="s">
        <v>1590</v>
      </c>
      <c r="Y142">
        <v>28.5</v>
      </c>
      <c r="Z142">
        <v>28.5</v>
      </c>
      <c r="AA142">
        <v>0</v>
      </c>
      <c r="AB142">
        <v>45678.041666666664</v>
      </c>
    </row>
    <row r="143" spans="1:28" x14ac:dyDescent="0.35">
      <c r="A143">
        <v>10150</v>
      </c>
      <c r="B143">
        <v>20</v>
      </c>
      <c r="C143">
        <v>100</v>
      </c>
      <c r="E143">
        <v>1</v>
      </c>
      <c r="F143">
        <v>45150</v>
      </c>
      <c r="G143" t="s">
        <v>1344</v>
      </c>
      <c r="H143">
        <v>32</v>
      </c>
      <c r="I143" t="s">
        <v>1379</v>
      </c>
      <c r="J143" t="s">
        <v>1421</v>
      </c>
      <c r="K143" t="s">
        <v>1376</v>
      </c>
      <c r="L143" t="s">
        <v>1368</v>
      </c>
      <c r="O143">
        <v>45670</v>
      </c>
      <c r="P143">
        <v>45670</v>
      </c>
      <c r="Q143" t="s">
        <v>1331</v>
      </c>
      <c r="R143" t="s">
        <v>1585</v>
      </c>
      <c r="S143" t="s">
        <v>1831</v>
      </c>
      <c r="T143" t="s">
        <v>1587</v>
      </c>
      <c r="U143" t="s">
        <v>1832</v>
      </c>
      <c r="V143" t="s">
        <v>3472</v>
      </c>
      <c r="W143" t="s">
        <v>1589</v>
      </c>
      <c r="X143" t="s">
        <v>1590</v>
      </c>
      <c r="Y143">
        <v>216</v>
      </c>
      <c r="Z143">
        <v>216</v>
      </c>
      <c r="AA143">
        <v>0</v>
      </c>
      <c r="AB143">
        <v>45672.041666666664</v>
      </c>
    </row>
    <row r="144" spans="1:28" x14ac:dyDescent="0.35">
      <c r="A144">
        <v>10164</v>
      </c>
      <c r="B144">
        <v>21</v>
      </c>
      <c r="C144">
        <v>100</v>
      </c>
      <c r="E144">
        <v>2</v>
      </c>
      <c r="F144">
        <v>45607</v>
      </c>
      <c r="G144" t="s">
        <v>1423</v>
      </c>
      <c r="H144">
        <v>53</v>
      </c>
      <c r="I144" t="s">
        <v>1424</v>
      </c>
      <c r="J144" t="s">
        <v>1421</v>
      </c>
      <c r="K144" t="s">
        <v>1376</v>
      </c>
      <c r="L144" t="s">
        <v>1350</v>
      </c>
      <c r="O144">
        <v>45670</v>
      </c>
      <c r="P144">
        <v>45684</v>
      </c>
      <c r="Q144" t="s">
        <v>3357</v>
      </c>
      <c r="R144" t="s">
        <v>1585</v>
      </c>
      <c r="S144" t="s">
        <v>1833</v>
      </c>
      <c r="T144" t="s">
        <v>1587</v>
      </c>
      <c r="U144" t="s">
        <v>1834</v>
      </c>
      <c r="V144" t="s">
        <v>3472</v>
      </c>
      <c r="W144" t="s">
        <v>1589</v>
      </c>
      <c r="X144" t="s">
        <v>1590</v>
      </c>
      <c r="Y144">
        <v>129.96</v>
      </c>
      <c r="Z144">
        <v>129.96</v>
      </c>
      <c r="AA144">
        <v>0</v>
      </c>
      <c r="AB144">
        <v>45671.041666666664</v>
      </c>
    </row>
    <row r="145" spans="1:28" x14ac:dyDescent="0.35">
      <c r="A145">
        <v>10175</v>
      </c>
      <c r="B145">
        <v>33</v>
      </c>
      <c r="C145">
        <v>100</v>
      </c>
      <c r="E145">
        <v>9</v>
      </c>
      <c r="F145">
        <v>45580</v>
      </c>
      <c r="G145" t="s">
        <v>1344</v>
      </c>
      <c r="H145">
        <v>78</v>
      </c>
      <c r="I145" t="s">
        <v>1406</v>
      </c>
      <c r="J145" t="s">
        <v>1421</v>
      </c>
      <c r="K145" t="s">
        <v>1376</v>
      </c>
      <c r="L145" t="s">
        <v>1350</v>
      </c>
      <c r="O145">
        <v>45670</v>
      </c>
      <c r="P145">
        <v>45684</v>
      </c>
      <c r="Q145" t="s">
        <v>3357</v>
      </c>
      <c r="R145" t="s">
        <v>1585</v>
      </c>
      <c r="S145" t="s">
        <v>1835</v>
      </c>
      <c r="T145" t="s">
        <v>1600</v>
      </c>
      <c r="U145" t="s">
        <v>3385</v>
      </c>
      <c r="V145" t="s">
        <v>3458</v>
      </c>
      <c r="W145" t="s">
        <v>1589</v>
      </c>
      <c r="X145" t="s">
        <v>1590</v>
      </c>
      <c r="Y145">
        <v>188</v>
      </c>
      <c r="Z145">
        <v>188</v>
      </c>
      <c r="AA145">
        <v>0</v>
      </c>
      <c r="AB145">
        <v>45688.041666666664</v>
      </c>
    </row>
    <row r="146" spans="1:28" x14ac:dyDescent="0.35">
      <c r="A146">
        <v>10183</v>
      </c>
      <c r="B146">
        <v>28</v>
      </c>
      <c r="C146">
        <v>100</v>
      </c>
      <c r="E146">
        <v>1</v>
      </c>
      <c r="F146">
        <v>45864</v>
      </c>
      <c r="G146" t="s">
        <v>1344</v>
      </c>
      <c r="H146">
        <v>19</v>
      </c>
      <c r="I146" t="s">
        <v>1382</v>
      </c>
      <c r="J146" t="s">
        <v>1421</v>
      </c>
      <c r="K146" t="s">
        <v>1376</v>
      </c>
      <c r="L146" t="s">
        <v>1350</v>
      </c>
      <c r="O146">
        <v>45670</v>
      </c>
      <c r="P146">
        <v>45684</v>
      </c>
      <c r="Q146" t="s">
        <v>3357</v>
      </c>
      <c r="R146" t="s">
        <v>1585</v>
      </c>
      <c r="S146" t="s">
        <v>1836</v>
      </c>
      <c r="T146" t="s">
        <v>1587</v>
      </c>
      <c r="U146" t="s">
        <v>1837</v>
      </c>
      <c r="V146" t="s">
        <v>3502</v>
      </c>
      <c r="W146" t="s">
        <v>1589</v>
      </c>
      <c r="X146" t="s">
        <v>1590</v>
      </c>
      <c r="Y146">
        <v>1370</v>
      </c>
      <c r="Z146">
        <v>1370</v>
      </c>
      <c r="AA146">
        <v>0</v>
      </c>
      <c r="AB146">
        <v>45700.041666666664</v>
      </c>
    </row>
    <row r="147" spans="1:28" x14ac:dyDescent="0.35">
      <c r="A147">
        <v>10194</v>
      </c>
      <c r="B147">
        <v>26</v>
      </c>
      <c r="C147">
        <v>100</v>
      </c>
      <c r="E147">
        <v>4</v>
      </c>
      <c r="F147">
        <v>45922</v>
      </c>
      <c r="G147" t="s">
        <v>1344</v>
      </c>
      <c r="H147">
        <v>73</v>
      </c>
      <c r="I147" t="s">
        <v>1383</v>
      </c>
      <c r="J147" t="s">
        <v>1421</v>
      </c>
      <c r="K147" t="s">
        <v>1376</v>
      </c>
      <c r="L147" t="s">
        <v>1368</v>
      </c>
      <c r="O147">
        <v>45671</v>
      </c>
      <c r="P147">
        <v>45685</v>
      </c>
      <c r="Q147" t="s">
        <v>1332</v>
      </c>
      <c r="R147" t="s">
        <v>1591</v>
      </c>
      <c r="S147" t="s">
        <v>1838</v>
      </c>
      <c r="T147" t="s">
        <v>1587</v>
      </c>
      <c r="U147" t="s">
        <v>1771</v>
      </c>
      <c r="V147" t="s">
        <v>3502</v>
      </c>
      <c r="W147" t="s">
        <v>1589</v>
      </c>
      <c r="X147" t="s">
        <v>1594</v>
      </c>
      <c r="Y147">
        <v>-214.5</v>
      </c>
      <c r="Z147">
        <v>0</v>
      </c>
      <c r="AA147">
        <v>-214.5</v>
      </c>
    </row>
    <row r="148" spans="1:28" x14ac:dyDescent="0.35">
      <c r="A148">
        <v>10207</v>
      </c>
      <c r="B148">
        <v>31</v>
      </c>
      <c r="C148">
        <v>100</v>
      </c>
      <c r="E148">
        <v>15</v>
      </c>
      <c r="F148">
        <v>45982</v>
      </c>
      <c r="G148" t="s">
        <v>1344</v>
      </c>
      <c r="H148">
        <v>30</v>
      </c>
      <c r="I148" t="s">
        <v>1425</v>
      </c>
      <c r="J148" t="s">
        <v>1421</v>
      </c>
      <c r="K148" t="s">
        <v>1376</v>
      </c>
      <c r="L148" t="s">
        <v>1350</v>
      </c>
      <c r="O148">
        <v>45671</v>
      </c>
      <c r="P148">
        <v>45701</v>
      </c>
      <c r="Q148" t="s">
        <v>3351</v>
      </c>
      <c r="R148" t="s">
        <v>1585</v>
      </c>
      <c r="S148" t="s">
        <v>1839</v>
      </c>
      <c r="T148" t="s">
        <v>1587</v>
      </c>
      <c r="U148" t="s">
        <v>1840</v>
      </c>
      <c r="V148" t="s">
        <v>3471</v>
      </c>
      <c r="W148" t="s">
        <v>1589</v>
      </c>
      <c r="X148" t="s">
        <v>1590</v>
      </c>
      <c r="Y148">
        <v>206.66</v>
      </c>
      <c r="Z148">
        <v>206.66</v>
      </c>
      <c r="AA148">
        <v>0</v>
      </c>
      <c r="AB148">
        <v>45677.041666666664</v>
      </c>
    </row>
    <row r="149" spans="1:28" x14ac:dyDescent="0.35">
      <c r="A149">
        <v>10217</v>
      </c>
      <c r="B149">
        <v>48</v>
      </c>
      <c r="C149">
        <v>100</v>
      </c>
      <c r="E149">
        <v>4</v>
      </c>
      <c r="F149">
        <v>45677</v>
      </c>
      <c r="G149" t="s">
        <v>1344</v>
      </c>
      <c r="H149">
        <v>40</v>
      </c>
      <c r="I149" t="s">
        <v>1426</v>
      </c>
      <c r="J149" t="s">
        <v>1421</v>
      </c>
      <c r="K149" t="s">
        <v>1376</v>
      </c>
      <c r="L149" t="s">
        <v>1368</v>
      </c>
      <c r="O149">
        <v>45671</v>
      </c>
      <c r="P149">
        <v>45701</v>
      </c>
      <c r="Q149" t="s">
        <v>3351</v>
      </c>
      <c r="R149" t="s">
        <v>1585</v>
      </c>
      <c r="S149" t="s">
        <v>1841</v>
      </c>
      <c r="T149" t="s">
        <v>1587</v>
      </c>
      <c r="U149" t="s">
        <v>1842</v>
      </c>
      <c r="V149" t="s">
        <v>3464</v>
      </c>
      <c r="W149" t="s">
        <v>1589</v>
      </c>
      <c r="X149" t="s">
        <v>1590</v>
      </c>
      <c r="Y149">
        <v>6128.97</v>
      </c>
      <c r="Z149">
        <v>6128.97</v>
      </c>
      <c r="AA149">
        <v>0</v>
      </c>
      <c r="AB149">
        <v>45707.041666666664</v>
      </c>
    </row>
    <row r="150" spans="1:28" x14ac:dyDescent="0.35">
      <c r="A150">
        <v>10229</v>
      </c>
      <c r="B150">
        <v>50</v>
      </c>
      <c r="C150">
        <v>100</v>
      </c>
      <c r="E150">
        <v>9</v>
      </c>
      <c r="F150">
        <v>45526</v>
      </c>
      <c r="G150" t="s">
        <v>1344</v>
      </c>
      <c r="H150">
        <v>57</v>
      </c>
      <c r="I150" t="s">
        <v>1392</v>
      </c>
      <c r="J150" t="s">
        <v>1421</v>
      </c>
      <c r="K150" t="s">
        <v>1376</v>
      </c>
      <c r="L150" t="s">
        <v>1350</v>
      </c>
      <c r="O150">
        <v>45671</v>
      </c>
      <c r="P150">
        <v>45685</v>
      </c>
      <c r="Q150" t="s">
        <v>3351</v>
      </c>
      <c r="R150" t="s">
        <v>1585</v>
      </c>
      <c r="S150" t="s">
        <v>1843</v>
      </c>
      <c r="T150" t="s">
        <v>1587</v>
      </c>
      <c r="U150" t="s">
        <v>1844</v>
      </c>
      <c r="V150" t="s">
        <v>3502</v>
      </c>
      <c r="W150" t="s">
        <v>1589</v>
      </c>
      <c r="X150" t="s">
        <v>1590</v>
      </c>
      <c r="Y150">
        <v>272.8</v>
      </c>
      <c r="Z150">
        <v>272.8</v>
      </c>
      <c r="AA150">
        <v>0</v>
      </c>
      <c r="AB150">
        <v>45688.041666666664</v>
      </c>
    </row>
    <row r="151" spans="1:28" x14ac:dyDescent="0.35">
      <c r="A151">
        <v>10245</v>
      </c>
      <c r="B151">
        <v>28</v>
      </c>
      <c r="C151">
        <v>100</v>
      </c>
      <c r="E151">
        <v>2</v>
      </c>
      <c r="F151">
        <v>45696</v>
      </c>
      <c r="G151" t="s">
        <v>1344</v>
      </c>
      <c r="H151">
        <v>80</v>
      </c>
      <c r="I151" t="s">
        <v>1387</v>
      </c>
      <c r="J151" t="s">
        <v>1421</v>
      </c>
      <c r="K151" t="s">
        <v>1376</v>
      </c>
      <c r="L151" t="s">
        <v>1350</v>
      </c>
      <c r="O151">
        <v>45671</v>
      </c>
      <c r="P151">
        <v>45701</v>
      </c>
      <c r="Q151" t="s">
        <v>3351</v>
      </c>
      <c r="R151" t="s">
        <v>1585</v>
      </c>
      <c r="S151" t="s">
        <v>1845</v>
      </c>
      <c r="T151" t="s">
        <v>1587</v>
      </c>
      <c r="U151" t="s">
        <v>1846</v>
      </c>
      <c r="V151" t="s">
        <v>3471</v>
      </c>
      <c r="W151" t="s">
        <v>1589</v>
      </c>
      <c r="X151" t="s">
        <v>1590</v>
      </c>
      <c r="Y151">
        <v>1435.38</v>
      </c>
      <c r="Z151">
        <v>1435.38</v>
      </c>
      <c r="AA151">
        <v>0</v>
      </c>
      <c r="AB151">
        <v>45677.041666666664</v>
      </c>
    </row>
    <row r="152" spans="1:28" x14ac:dyDescent="0.35">
      <c r="A152">
        <v>10259</v>
      </c>
      <c r="B152">
        <v>26</v>
      </c>
      <c r="C152">
        <v>100</v>
      </c>
      <c r="E152">
        <v>12</v>
      </c>
      <c r="F152">
        <v>45090</v>
      </c>
      <c r="G152" t="s">
        <v>1344</v>
      </c>
      <c r="H152">
        <v>40</v>
      </c>
      <c r="I152" t="s">
        <v>1426</v>
      </c>
      <c r="J152" t="s">
        <v>1421</v>
      </c>
      <c r="K152" t="s">
        <v>1376</v>
      </c>
      <c r="L152" t="s">
        <v>1350</v>
      </c>
      <c r="O152">
        <v>45671</v>
      </c>
      <c r="P152">
        <v>45701</v>
      </c>
      <c r="Q152" t="s">
        <v>3351</v>
      </c>
      <c r="R152" t="s">
        <v>1585</v>
      </c>
      <c r="S152" t="s">
        <v>1847</v>
      </c>
      <c r="T152" t="s">
        <v>1587</v>
      </c>
      <c r="U152" t="s">
        <v>1848</v>
      </c>
      <c r="V152" t="s">
        <v>3469</v>
      </c>
      <c r="W152" t="s">
        <v>1589</v>
      </c>
      <c r="X152" t="s">
        <v>1590</v>
      </c>
      <c r="Y152">
        <v>495.82</v>
      </c>
      <c r="Z152">
        <v>495.82</v>
      </c>
      <c r="AA152">
        <v>0</v>
      </c>
      <c r="AB152">
        <v>45681.041666666664</v>
      </c>
    </row>
    <row r="153" spans="1:28" x14ac:dyDescent="0.35">
      <c r="A153">
        <v>10270</v>
      </c>
      <c r="B153">
        <v>32</v>
      </c>
      <c r="C153">
        <v>100</v>
      </c>
      <c r="E153">
        <v>2</v>
      </c>
      <c r="F153">
        <v>45059</v>
      </c>
      <c r="G153" t="s">
        <v>1344</v>
      </c>
      <c r="H153">
        <v>77</v>
      </c>
      <c r="I153" t="s">
        <v>1370</v>
      </c>
      <c r="J153" t="s">
        <v>1421</v>
      </c>
      <c r="K153" t="s">
        <v>1376</v>
      </c>
      <c r="L153" t="s">
        <v>1350</v>
      </c>
      <c r="O153">
        <v>45671</v>
      </c>
      <c r="P153">
        <v>45685</v>
      </c>
      <c r="Q153" t="s">
        <v>3356</v>
      </c>
      <c r="R153" t="s">
        <v>1585</v>
      </c>
      <c r="S153" t="s">
        <v>1849</v>
      </c>
      <c r="T153" t="s">
        <v>1587</v>
      </c>
      <c r="U153" t="s">
        <v>1850</v>
      </c>
      <c r="V153" t="s">
        <v>3458</v>
      </c>
      <c r="W153" t="s">
        <v>1589</v>
      </c>
      <c r="X153" t="s">
        <v>1590</v>
      </c>
      <c r="Y153">
        <v>26.5</v>
      </c>
      <c r="Z153">
        <v>26.5</v>
      </c>
      <c r="AA153">
        <v>0</v>
      </c>
      <c r="AB153">
        <v>45678.041666666664</v>
      </c>
    </row>
    <row r="154" spans="1:28" x14ac:dyDescent="0.35">
      <c r="A154">
        <v>10281</v>
      </c>
      <c r="B154">
        <v>44</v>
      </c>
      <c r="C154">
        <v>100</v>
      </c>
      <c r="E154">
        <v>9</v>
      </c>
      <c r="F154">
        <v>46010</v>
      </c>
      <c r="G154" t="s">
        <v>1344</v>
      </c>
      <c r="H154">
        <v>29</v>
      </c>
      <c r="I154" t="s">
        <v>1367</v>
      </c>
      <c r="J154" t="s">
        <v>1421</v>
      </c>
      <c r="K154" t="s">
        <v>1376</v>
      </c>
      <c r="L154" t="s">
        <v>1368</v>
      </c>
      <c r="O154">
        <v>45671</v>
      </c>
      <c r="P154">
        <v>45685</v>
      </c>
      <c r="Q154" t="s">
        <v>3356</v>
      </c>
      <c r="R154" t="s">
        <v>1585</v>
      </c>
      <c r="S154" t="s">
        <v>1851</v>
      </c>
      <c r="T154" t="s">
        <v>1587</v>
      </c>
      <c r="U154" t="s">
        <v>1852</v>
      </c>
      <c r="V154" t="s">
        <v>3458</v>
      </c>
      <c r="W154" t="s">
        <v>1589</v>
      </c>
      <c r="X154" t="s">
        <v>1590</v>
      </c>
      <c r="Y154">
        <v>13</v>
      </c>
      <c r="Z154">
        <v>13</v>
      </c>
      <c r="AA154">
        <v>0</v>
      </c>
      <c r="AB154">
        <v>45674.041666666664</v>
      </c>
    </row>
    <row r="155" spans="1:28" x14ac:dyDescent="0.35">
      <c r="A155">
        <v>10291</v>
      </c>
      <c r="B155">
        <v>30</v>
      </c>
      <c r="C155">
        <v>100</v>
      </c>
      <c r="E155">
        <v>4</v>
      </c>
      <c r="F155">
        <v>44995</v>
      </c>
      <c r="G155" t="s">
        <v>1344</v>
      </c>
      <c r="H155">
        <v>74</v>
      </c>
      <c r="I155" t="s">
        <v>1390</v>
      </c>
      <c r="J155" t="s">
        <v>1421</v>
      </c>
      <c r="K155" t="s">
        <v>1376</v>
      </c>
      <c r="L155" t="s">
        <v>1368</v>
      </c>
      <c r="O155">
        <v>45671</v>
      </c>
      <c r="P155">
        <v>45671</v>
      </c>
      <c r="Q155" t="s">
        <v>1332</v>
      </c>
      <c r="R155" t="s">
        <v>1585</v>
      </c>
      <c r="S155" t="s">
        <v>1853</v>
      </c>
      <c r="T155" t="s">
        <v>1587</v>
      </c>
      <c r="U155" t="s">
        <v>1854</v>
      </c>
      <c r="V155" t="s">
        <v>3503</v>
      </c>
      <c r="W155" t="s">
        <v>1589</v>
      </c>
      <c r="X155" t="s">
        <v>1590</v>
      </c>
      <c r="Y155">
        <v>90</v>
      </c>
      <c r="Z155">
        <v>90</v>
      </c>
      <c r="AA155">
        <v>0</v>
      </c>
      <c r="AB155">
        <v>45713.041666666664</v>
      </c>
    </row>
    <row r="156" spans="1:28" x14ac:dyDescent="0.35">
      <c r="A156">
        <v>10305</v>
      </c>
      <c r="B156">
        <v>38</v>
      </c>
      <c r="C156">
        <v>100</v>
      </c>
      <c r="E156">
        <v>13</v>
      </c>
      <c r="F156">
        <v>45326</v>
      </c>
      <c r="G156" t="s">
        <v>1344</v>
      </c>
      <c r="H156">
        <v>50</v>
      </c>
      <c r="I156" t="s">
        <v>1364</v>
      </c>
      <c r="J156" t="s">
        <v>1421</v>
      </c>
      <c r="K156" t="s">
        <v>1376</v>
      </c>
      <c r="L156" t="s">
        <v>1350</v>
      </c>
      <c r="O156">
        <v>45671</v>
      </c>
      <c r="P156">
        <v>45685</v>
      </c>
      <c r="Q156" t="s">
        <v>3355</v>
      </c>
      <c r="R156" t="s">
        <v>1585</v>
      </c>
      <c r="S156" t="s">
        <v>1855</v>
      </c>
      <c r="T156" t="s">
        <v>1587</v>
      </c>
      <c r="U156" t="s">
        <v>1856</v>
      </c>
      <c r="V156" t="s">
        <v>3503</v>
      </c>
      <c r="W156" t="s">
        <v>1589</v>
      </c>
      <c r="X156" t="s">
        <v>1590</v>
      </c>
      <c r="Y156">
        <v>79.680000000000007</v>
      </c>
      <c r="Z156">
        <v>79.680000000000007</v>
      </c>
      <c r="AA156">
        <v>0</v>
      </c>
      <c r="AB156">
        <v>45678.041666666664</v>
      </c>
    </row>
    <row r="157" spans="1:28" x14ac:dyDescent="0.35">
      <c r="A157">
        <v>10313</v>
      </c>
      <c r="B157">
        <v>40</v>
      </c>
      <c r="C157">
        <v>100</v>
      </c>
      <c r="E157">
        <v>7</v>
      </c>
      <c r="F157">
        <v>45658</v>
      </c>
      <c r="G157" t="s">
        <v>1344</v>
      </c>
      <c r="H157">
        <v>18</v>
      </c>
      <c r="I157" t="s">
        <v>1384</v>
      </c>
      <c r="J157" t="s">
        <v>1421</v>
      </c>
      <c r="K157" t="s">
        <v>1376</v>
      </c>
      <c r="L157" t="s">
        <v>1350</v>
      </c>
      <c r="O157">
        <v>45671</v>
      </c>
      <c r="P157">
        <v>45685</v>
      </c>
      <c r="Q157" t="s">
        <v>3355</v>
      </c>
      <c r="R157" t="s">
        <v>1585</v>
      </c>
      <c r="S157" t="s">
        <v>1857</v>
      </c>
      <c r="T157" t="s">
        <v>1587</v>
      </c>
      <c r="U157" t="s">
        <v>1858</v>
      </c>
      <c r="V157" t="s">
        <v>3503</v>
      </c>
      <c r="W157" t="s">
        <v>1603</v>
      </c>
      <c r="X157" t="s">
        <v>1610</v>
      </c>
      <c r="Y157">
        <v>12.25</v>
      </c>
      <c r="Z157">
        <v>0</v>
      </c>
      <c r="AA157">
        <v>12.25</v>
      </c>
      <c r="AB157">
        <v>45699.041666666664</v>
      </c>
    </row>
    <row r="158" spans="1:28" x14ac:dyDescent="0.35">
      <c r="A158">
        <v>10322</v>
      </c>
      <c r="B158">
        <v>46</v>
      </c>
      <c r="C158">
        <v>61.99</v>
      </c>
      <c r="E158">
        <v>8</v>
      </c>
      <c r="F158">
        <v>45359</v>
      </c>
      <c r="G158" t="s">
        <v>1344</v>
      </c>
      <c r="H158">
        <v>62</v>
      </c>
      <c r="I158" t="s">
        <v>1393</v>
      </c>
      <c r="J158" t="s">
        <v>1421</v>
      </c>
      <c r="K158" t="s">
        <v>1376</v>
      </c>
      <c r="L158" t="s">
        <v>1350</v>
      </c>
      <c r="O158">
        <v>45671</v>
      </c>
      <c r="P158">
        <v>45671</v>
      </c>
      <c r="Q158" t="s">
        <v>3355</v>
      </c>
      <c r="R158" t="s">
        <v>1585</v>
      </c>
      <c r="S158" t="s">
        <v>1859</v>
      </c>
      <c r="T158" t="s">
        <v>1587</v>
      </c>
      <c r="U158" t="s">
        <v>1860</v>
      </c>
      <c r="V158" t="s">
        <v>3503</v>
      </c>
      <c r="W158" t="s">
        <v>1589</v>
      </c>
      <c r="X158" t="s">
        <v>1590</v>
      </c>
      <c r="Y158">
        <v>42.3</v>
      </c>
      <c r="Z158">
        <v>42.3</v>
      </c>
      <c r="AA158">
        <v>0</v>
      </c>
      <c r="AB158">
        <v>45672.041666666664</v>
      </c>
    </row>
    <row r="159" spans="1:28" x14ac:dyDescent="0.35">
      <c r="A159">
        <v>10334</v>
      </c>
      <c r="B159">
        <v>26</v>
      </c>
      <c r="C159">
        <v>100</v>
      </c>
      <c r="E159">
        <v>2</v>
      </c>
      <c r="F159">
        <v>45341</v>
      </c>
      <c r="G159" t="s">
        <v>1420</v>
      </c>
      <c r="H159">
        <v>91</v>
      </c>
      <c r="I159" t="s">
        <v>1377</v>
      </c>
      <c r="J159" t="s">
        <v>1421</v>
      </c>
      <c r="K159" t="s">
        <v>1376</v>
      </c>
      <c r="L159" t="s">
        <v>1350</v>
      </c>
      <c r="O159">
        <v>45671</v>
      </c>
      <c r="P159">
        <v>45701</v>
      </c>
      <c r="Q159" t="s">
        <v>3355</v>
      </c>
      <c r="R159" t="s">
        <v>1585</v>
      </c>
      <c r="S159" t="s">
        <v>1861</v>
      </c>
      <c r="T159" t="s">
        <v>1587</v>
      </c>
      <c r="U159" t="s">
        <v>1862</v>
      </c>
      <c r="V159" t="s">
        <v>3469</v>
      </c>
      <c r="W159" t="s">
        <v>1589</v>
      </c>
      <c r="X159" t="s">
        <v>1590</v>
      </c>
      <c r="Y159">
        <v>1002.18</v>
      </c>
      <c r="Z159">
        <v>1002.18</v>
      </c>
      <c r="AA159">
        <v>0</v>
      </c>
      <c r="AB159">
        <v>45691.041666666664</v>
      </c>
    </row>
    <row r="160" spans="1:28" x14ac:dyDescent="0.35">
      <c r="A160">
        <v>10347</v>
      </c>
      <c r="B160">
        <v>27</v>
      </c>
      <c r="C160">
        <v>100</v>
      </c>
      <c r="E160">
        <v>2</v>
      </c>
      <c r="F160">
        <v>45492</v>
      </c>
      <c r="G160" t="s">
        <v>1344</v>
      </c>
      <c r="H160">
        <v>6</v>
      </c>
      <c r="I160" t="s">
        <v>1359</v>
      </c>
      <c r="J160" t="s">
        <v>1421</v>
      </c>
      <c r="K160" t="s">
        <v>1376</v>
      </c>
      <c r="L160" t="s">
        <v>1350</v>
      </c>
      <c r="O160">
        <v>45671</v>
      </c>
      <c r="P160">
        <v>45685</v>
      </c>
      <c r="Q160" t="s">
        <v>3355</v>
      </c>
      <c r="R160" t="s">
        <v>1585</v>
      </c>
      <c r="S160" t="s">
        <v>1863</v>
      </c>
      <c r="T160" t="s">
        <v>1587</v>
      </c>
      <c r="U160" t="s">
        <v>1802</v>
      </c>
      <c r="V160" t="s">
        <v>3458</v>
      </c>
      <c r="W160" t="s">
        <v>1589</v>
      </c>
      <c r="X160" t="s">
        <v>1610</v>
      </c>
      <c r="Y160">
        <v>0</v>
      </c>
      <c r="Z160">
        <v>0</v>
      </c>
      <c r="AA160">
        <v>0</v>
      </c>
    </row>
    <row r="161" spans="1:28" x14ac:dyDescent="0.35">
      <c r="A161">
        <v>10357</v>
      </c>
      <c r="B161">
        <v>43</v>
      </c>
      <c r="C161">
        <v>100</v>
      </c>
      <c r="E161">
        <v>9</v>
      </c>
      <c r="F161">
        <v>45461</v>
      </c>
      <c r="G161" t="s">
        <v>1344</v>
      </c>
      <c r="H161">
        <v>57</v>
      </c>
      <c r="I161" t="s">
        <v>1392</v>
      </c>
      <c r="J161" t="s">
        <v>1421</v>
      </c>
      <c r="K161" t="s">
        <v>1376</v>
      </c>
      <c r="L161" t="s">
        <v>1350</v>
      </c>
      <c r="O161">
        <v>45671</v>
      </c>
      <c r="P161">
        <v>45685</v>
      </c>
      <c r="Q161" t="s">
        <v>1331</v>
      </c>
      <c r="R161" t="s">
        <v>1585</v>
      </c>
      <c r="S161" t="s">
        <v>1864</v>
      </c>
      <c r="T161" t="s">
        <v>1587</v>
      </c>
      <c r="U161" t="s">
        <v>1865</v>
      </c>
      <c r="V161" t="s">
        <v>3458</v>
      </c>
      <c r="W161" t="s">
        <v>1589</v>
      </c>
      <c r="X161" t="s">
        <v>1590</v>
      </c>
      <c r="Y161">
        <v>192</v>
      </c>
      <c r="Z161">
        <v>192</v>
      </c>
      <c r="AA161">
        <v>0</v>
      </c>
      <c r="AB161">
        <v>45711.041666666664</v>
      </c>
    </row>
    <row r="162" spans="1:28" x14ac:dyDescent="0.35">
      <c r="A162">
        <v>10370</v>
      </c>
      <c r="B162">
        <v>35</v>
      </c>
      <c r="C162">
        <v>65.63</v>
      </c>
      <c r="E162">
        <v>4</v>
      </c>
      <c r="F162">
        <v>45314</v>
      </c>
      <c r="G162" t="s">
        <v>1344</v>
      </c>
      <c r="H162">
        <v>3</v>
      </c>
      <c r="I162" t="s">
        <v>1395</v>
      </c>
      <c r="J162" t="s">
        <v>1421</v>
      </c>
      <c r="K162" t="s">
        <v>1376</v>
      </c>
      <c r="L162" t="s">
        <v>1346</v>
      </c>
      <c r="O162">
        <v>45671</v>
      </c>
      <c r="P162">
        <v>45671</v>
      </c>
      <c r="Q162" t="s">
        <v>1331</v>
      </c>
      <c r="R162" t="s">
        <v>1585</v>
      </c>
      <c r="S162" t="s">
        <v>1866</v>
      </c>
      <c r="T162" t="s">
        <v>1587</v>
      </c>
      <c r="U162" t="s">
        <v>1867</v>
      </c>
      <c r="V162" t="s">
        <v>3503</v>
      </c>
      <c r="W162" t="s">
        <v>1589</v>
      </c>
      <c r="X162" t="s">
        <v>1590</v>
      </c>
      <c r="Y162">
        <v>216</v>
      </c>
      <c r="Z162">
        <v>216</v>
      </c>
      <c r="AA162">
        <v>0</v>
      </c>
      <c r="AB162">
        <v>45674.041666666664</v>
      </c>
    </row>
    <row r="163" spans="1:28" x14ac:dyDescent="0.35">
      <c r="A163">
        <v>10381</v>
      </c>
      <c r="B163">
        <v>37</v>
      </c>
      <c r="C163">
        <v>100</v>
      </c>
      <c r="E163">
        <v>6</v>
      </c>
      <c r="F163">
        <v>45370</v>
      </c>
      <c r="G163" t="s">
        <v>1344</v>
      </c>
      <c r="H163">
        <v>24</v>
      </c>
      <c r="I163" t="s">
        <v>1353</v>
      </c>
      <c r="J163" t="s">
        <v>1421</v>
      </c>
      <c r="K163" t="s">
        <v>1376</v>
      </c>
      <c r="L163" t="s">
        <v>1368</v>
      </c>
      <c r="O163">
        <v>45671</v>
      </c>
      <c r="P163">
        <v>45685</v>
      </c>
      <c r="Q163" t="s">
        <v>1331</v>
      </c>
      <c r="R163" t="s">
        <v>1585</v>
      </c>
      <c r="S163" t="s">
        <v>1868</v>
      </c>
      <c r="T163" t="s">
        <v>1587</v>
      </c>
      <c r="U163" t="s">
        <v>1869</v>
      </c>
      <c r="V163" t="s">
        <v>3503</v>
      </c>
      <c r="W163" t="s">
        <v>1589</v>
      </c>
      <c r="X163" t="s">
        <v>1590</v>
      </c>
      <c r="Y163">
        <v>30</v>
      </c>
      <c r="Z163">
        <v>30</v>
      </c>
      <c r="AA163">
        <v>0</v>
      </c>
      <c r="AB163">
        <v>45672.041666666664</v>
      </c>
    </row>
    <row r="164" spans="1:28" x14ac:dyDescent="0.35">
      <c r="A164">
        <v>10391</v>
      </c>
      <c r="B164">
        <v>37</v>
      </c>
      <c r="C164">
        <v>46.9</v>
      </c>
      <c r="E164">
        <v>7</v>
      </c>
      <c r="F164">
        <v>45370</v>
      </c>
      <c r="G164" t="s">
        <v>1344</v>
      </c>
      <c r="H164">
        <v>3</v>
      </c>
      <c r="I164" t="s">
        <v>1395</v>
      </c>
      <c r="J164" t="s">
        <v>1421</v>
      </c>
      <c r="K164" t="s">
        <v>1376</v>
      </c>
      <c r="L164" t="s">
        <v>1346</v>
      </c>
      <c r="O164">
        <v>45671</v>
      </c>
      <c r="P164">
        <v>45671</v>
      </c>
      <c r="Q164" t="s">
        <v>1331</v>
      </c>
      <c r="R164" t="s">
        <v>1585</v>
      </c>
      <c r="S164" t="s">
        <v>1870</v>
      </c>
      <c r="T164" t="s">
        <v>1587</v>
      </c>
      <c r="U164" t="s">
        <v>1871</v>
      </c>
      <c r="V164" t="s">
        <v>3458</v>
      </c>
      <c r="W164" t="s">
        <v>1589</v>
      </c>
      <c r="X164" t="s">
        <v>1590</v>
      </c>
      <c r="Y164">
        <v>30</v>
      </c>
      <c r="Z164">
        <v>30</v>
      </c>
      <c r="AA164">
        <v>0</v>
      </c>
      <c r="AB164">
        <v>45674.041666666664</v>
      </c>
    </row>
    <row r="165" spans="1:28" x14ac:dyDescent="0.35">
      <c r="A165">
        <v>10411</v>
      </c>
      <c r="B165">
        <v>27</v>
      </c>
      <c r="C165">
        <v>100</v>
      </c>
      <c r="E165">
        <v>2</v>
      </c>
      <c r="F165">
        <v>45103</v>
      </c>
      <c r="G165" t="s">
        <v>1344</v>
      </c>
      <c r="H165">
        <v>67</v>
      </c>
      <c r="I165" t="s">
        <v>1396</v>
      </c>
      <c r="J165" t="s">
        <v>1421</v>
      </c>
      <c r="K165" t="s">
        <v>1376</v>
      </c>
      <c r="L165" t="s">
        <v>1350</v>
      </c>
      <c r="O165">
        <v>45671</v>
      </c>
      <c r="P165">
        <v>45685</v>
      </c>
      <c r="Q165" t="s">
        <v>1331</v>
      </c>
      <c r="R165" t="s">
        <v>1585</v>
      </c>
      <c r="S165" t="s">
        <v>1872</v>
      </c>
      <c r="T165" t="s">
        <v>1600</v>
      </c>
      <c r="U165" t="s">
        <v>3386</v>
      </c>
      <c r="V165" t="s">
        <v>3504</v>
      </c>
      <c r="W165" t="s">
        <v>1589</v>
      </c>
      <c r="X165" t="s">
        <v>1594</v>
      </c>
      <c r="Y165">
        <v>30</v>
      </c>
      <c r="Z165">
        <v>0</v>
      </c>
      <c r="AA165">
        <v>30</v>
      </c>
    </row>
    <row r="166" spans="1:28" x14ac:dyDescent="0.35">
      <c r="A166">
        <v>10425</v>
      </c>
      <c r="B166">
        <v>38</v>
      </c>
      <c r="C166">
        <v>100</v>
      </c>
      <c r="E166">
        <v>12</v>
      </c>
      <c r="F166">
        <v>45430</v>
      </c>
      <c r="G166" t="s">
        <v>1397</v>
      </c>
      <c r="H166">
        <v>45</v>
      </c>
      <c r="I166" t="s">
        <v>1363</v>
      </c>
      <c r="J166" t="s">
        <v>1421</v>
      </c>
      <c r="K166" t="s">
        <v>1376</v>
      </c>
      <c r="L166" t="s">
        <v>1350</v>
      </c>
      <c r="O166">
        <v>45671</v>
      </c>
      <c r="P166">
        <v>45685</v>
      </c>
      <c r="Q166" t="s">
        <v>3357</v>
      </c>
      <c r="R166" t="s">
        <v>1585</v>
      </c>
      <c r="S166" t="s">
        <v>1873</v>
      </c>
      <c r="T166" t="s">
        <v>1587</v>
      </c>
      <c r="U166" t="s">
        <v>1874</v>
      </c>
      <c r="V166" t="s">
        <v>3504</v>
      </c>
      <c r="W166" t="s">
        <v>1589</v>
      </c>
      <c r="X166" t="s">
        <v>1590</v>
      </c>
      <c r="Y166">
        <v>57</v>
      </c>
      <c r="Z166">
        <v>57</v>
      </c>
      <c r="AA166">
        <v>0</v>
      </c>
      <c r="AB166">
        <v>45673.041666666664</v>
      </c>
    </row>
    <row r="167" spans="1:28" x14ac:dyDescent="0.35">
      <c r="A167">
        <v>10108</v>
      </c>
      <c r="B167">
        <v>33</v>
      </c>
      <c r="C167">
        <v>100</v>
      </c>
      <c r="E167">
        <v>6</v>
      </c>
      <c r="F167">
        <v>45107</v>
      </c>
      <c r="G167" t="s">
        <v>1344</v>
      </c>
      <c r="H167">
        <v>26</v>
      </c>
      <c r="I167" t="s">
        <v>1428</v>
      </c>
      <c r="J167" t="s">
        <v>1427</v>
      </c>
      <c r="K167" t="s">
        <v>1376</v>
      </c>
      <c r="L167" t="s">
        <v>1350</v>
      </c>
      <c r="O167">
        <v>45671</v>
      </c>
      <c r="P167">
        <v>45685</v>
      </c>
      <c r="Q167" t="s">
        <v>3357</v>
      </c>
      <c r="R167" t="s">
        <v>1585</v>
      </c>
      <c r="S167" t="s">
        <v>1875</v>
      </c>
      <c r="T167" t="s">
        <v>1587</v>
      </c>
      <c r="U167" t="s">
        <v>1876</v>
      </c>
      <c r="V167" t="s">
        <v>3504</v>
      </c>
      <c r="W167" t="s">
        <v>1589</v>
      </c>
      <c r="X167" t="s">
        <v>1590</v>
      </c>
      <c r="Y167">
        <v>1144.5</v>
      </c>
      <c r="Z167">
        <v>1144.5</v>
      </c>
      <c r="AA167">
        <v>0</v>
      </c>
      <c r="AB167">
        <v>45710.041666666664</v>
      </c>
    </row>
    <row r="168" spans="1:28" x14ac:dyDescent="0.35">
      <c r="A168">
        <v>10122</v>
      </c>
      <c r="B168">
        <v>42</v>
      </c>
      <c r="C168">
        <v>100</v>
      </c>
      <c r="E168">
        <v>10</v>
      </c>
      <c r="F168">
        <v>45606</v>
      </c>
      <c r="G168" t="s">
        <v>1344</v>
      </c>
      <c r="H168">
        <v>49</v>
      </c>
      <c r="I168" t="s">
        <v>1429</v>
      </c>
      <c r="J168" t="s">
        <v>1427</v>
      </c>
      <c r="K168" t="s">
        <v>1376</v>
      </c>
      <c r="L168" t="s">
        <v>1368</v>
      </c>
      <c r="O168">
        <v>45672</v>
      </c>
      <c r="P168">
        <v>45702</v>
      </c>
      <c r="Q168" t="s">
        <v>3359</v>
      </c>
      <c r="R168" t="s">
        <v>1591</v>
      </c>
      <c r="S168" t="s">
        <v>1877</v>
      </c>
      <c r="T168" t="s">
        <v>1587</v>
      </c>
      <c r="U168" t="s">
        <v>1655</v>
      </c>
      <c r="V168" t="s">
        <v>3493</v>
      </c>
      <c r="W168" t="s">
        <v>1589</v>
      </c>
      <c r="X168" t="s">
        <v>1590</v>
      </c>
      <c r="Y168">
        <v>-2970</v>
      </c>
      <c r="Z168">
        <v>-2970</v>
      </c>
      <c r="AA168">
        <v>0</v>
      </c>
      <c r="AB168">
        <v>45679.041666666664</v>
      </c>
    </row>
    <row r="169" spans="1:28" x14ac:dyDescent="0.35">
      <c r="A169">
        <v>10135</v>
      </c>
      <c r="B169">
        <v>42</v>
      </c>
      <c r="C169">
        <v>100</v>
      </c>
      <c r="E169">
        <v>7</v>
      </c>
      <c r="F169">
        <v>45992</v>
      </c>
      <c r="G169" t="s">
        <v>1344</v>
      </c>
      <c r="H169">
        <v>57</v>
      </c>
      <c r="I169" t="s">
        <v>1392</v>
      </c>
      <c r="J169" t="s">
        <v>1427</v>
      </c>
      <c r="K169" t="s">
        <v>1376</v>
      </c>
      <c r="L169" t="s">
        <v>1368</v>
      </c>
      <c r="O169">
        <v>45672</v>
      </c>
      <c r="P169">
        <v>45686</v>
      </c>
      <c r="Q169" t="s">
        <v>3351</v>
      </c>
      <c r="R169" t="s">
        <v>1585</v>
      </c>
      <c r="S169" t="s">
        <v>1878</v>
      </c>
      <c r="T169" t="s">
        <v>1587</v>
      </c>
      <c r="U169" t="s">
        <v>1879</v>
      </c>
      <c r="V169" t="s">
        <v>3504</v>
      </c>
      <c r="W169" t="s">
        <v>1589</v>
      </c>
      <c r="X169" t="s">
        <v>1590</v>
      </c>
      <c r="Y169">
        <v>688.5</v>
      </c>
      <c r="Z169">
        <v>688.5</v>
      </c>
      <c r="AA169">
        <v>0</v>
      </c>
      <c r="AB169">
        <v>45674.041666666664</v>
      </c>
    </row>
    <row r="170" spans="1:28" x14ac:dyDescent="0.35">
      <c r="A170">
        <v>10147</v>
      </c>
      <c r="B170">
        <v>48</v>
      </c>
      <c r="C170">
        <v>100</v>
      </c>
      <c r="E170">
        <v>7</v>
      </c>
      <c r="F170">
        <v>45042</v>
      </c>
      <c r="G170" t="s">
        <v>1344</v>
      </c>
      <c r="H170">
        <v>23</v>
      </c>
      <c r="I170" t="s">
        <v>1394</v>
      </c>
      <c r="J170" t="s">
        <v>1427</v>
      </c>
      <c r="K170" t="s">
        <v>1376</v>
      </c>
      <c r="L170" t="s">
        <v>1368</v>
      </c>
      <c r="O170">
        <v>45672</v>
      </c>
      <c r="P170">
        <v>45686</v>
      </c>
      <c r="Q170" t="s">
        <v>3356</v>
      </c>
      <c r="R170" t="s">
        <v>1585</v>
      </c>
      <c r="S170" t="s">
        <v>1880</v>
      </c>
      <c r="T170" t="s">
        <v>1587</v>
      </c>
      <c r="U170" t="s">
        <v>1881</v>
      </c>
      <c r="V170" t="s">
        <v>3504</v>
      </c>
      <c r="W170" t="s">
        <v>1589</v>
      </c>
      <c r="X170" t="s">
        <v>1590</v>
      </c>
      <c r="Y170">
        <v>225</v>
      </c>
      <c r="Z170">
        <v>225</v>
      </c>
      <c r="AA170">
        <v>0</v>
      </c>
      <c r="AB170">
        <v>45674.041666666664</v>
      </c>
    </row>
    <row r="171" spans="1:28" x14ac:dyDescent="0.35">
      <c r="A171">
        <v>10159</v>
      </c>
      <c r="B171">
        <v>41</v>
      </c>
      <c r="C171">
        <v>100</v>
      </c>
      <c r="E171">
        <v>2</v>
      </c>
      <c r="F171">
        <v>45625</v>
      </c>
      <c r="G171" t="s">
        <v>1344</v>
      </c>
      <c r="H171">
        <v>24</v>
      </c>
      <c r="I171" t="s">
        <v>1353</v>
      </c>
      <c r="J171" t="s">
        <v>1427</v>
      </c>
      <c r="K171" t="s">
        <v>1376</v>
      </c>
      <c r="L171" t="s">
        <v>1350</v>
      </c>
      <c r="O171">
        <v>45672</v>
      </c>
      <c r="P171">
        <v>45686</v>
      </c>
      <c r="Q171" t="s">
        <v>3356</v>
      </c>
      <c r="R171" t="s">
        <v>1585</v>
      </c>
      <c r="S171" t="s">
        <v>1882</v>
      </c>
      <c r="T171" t="s">
        <v>1587</v>
      </c>
      <c r="U171" t="s">
        <v>1883</v>
      </c>
      <c r="V171" t="s">
        <v>3505</v>
      </c>
      <c r="W171" t="s">
        <v>1589</v>
      </c>
      <c r="X171" t="s">
        <v>1590</v>
      </c>
      <c r="Y171">
        <v>133.4</v>
      </c>
      <c r="Z171">
        <v>133.4</v>
      </c>
      <c r="AA171">
        <v>0</v>
      </c>
      <c r="AB171">
        <v>45678.041666666664</v>
      </c>
    </row>
    <row r="172" spans="1:28" x14ac:dyDescent="0.35">
      <c r="A172">
        <v>10169</v>
      </c>
      <c r="B172">
        <v>30</v>
      </c>
      <c r="C172">
        <v>100</v>
      </c>
      <c r="E172">
        <v>2</v>
      </c>
      <c r="F172">
        <v>45929</v>
      </c>
      <c r="G172" t="s">
        <v>1344</v>
      </c>
      <c r="H172">
        <v>3</v>
      </c>
      <c r="I172" t="s">
        <v>1395</v>
      </c>
      <c r="J172" t="s">
        <v>1427</v>
      </c>
      <c r="K172" t="s">
        <v>1376</v>
      </c>
      <c r="L172" t="s">
        <v>1350</v>
      </c>
      <c r="O172">
        <v>45672</v>
      </c>
      <c r="P172">
        <v>45686</v>
      </c>
      <c r="Q172" t="s">
        <v>3356</v>
      </c>
      <c r="R172" t="s">
        <v>1585</v>
      </c>
      <c r="S172" t="s">
        <v>1884</v>
      </c>
      <c r="T172" t="s">
        <v>1587</v>
      </c>
      <c r="U172" t="s">
        <v>1885</v>
      </c>
      <c r="V172" t="s">
        <v>3485</v>
      </c>
      <c r="W172" t="s">
        <v>1589</v>
      </c>
      <c r="X172" t="s">
        <v>1590</v>
      </c>
      <c r="Y172">
        <v>1710.91</v>
      </c>
      <c r="Z172">
        <v>1710.91</v>
      </c>
      <c r="AA172">
        <v>0</v>
      </c>
      <c r="AB172">
        <v>45677.041666666664</v>
      </c>
    </row>
    <row r="173" spans="1:28" x14ac:dyDescent="0.35">
      <c r="A173">
        <v>10181</v>
      </c>
      <c r="B173">
        <v>27</v>
      </c>
      <c r="C173">
        <v>100</v>
      </c>
      <c r="E173">
        <v>14</v>
      </c>
      <c r="F173">
        <v>45557</v>
      </c>
      <c r="G173" t="s">
        <v>1344</v>
      </c>
      <c r="H173">
        <v>42</v>
      </c>
      <c r="I173" t="s">
        <v>1356</v>
      </c>
      <c r="J173" t="s">
        <v>1427</v>
      </c>
      <c r="K173" t="s">
        <v>1376</v>
      </c>
      <c r="L173" t="s">
        <v>1350</v>
      </c>
      <c r="O173">
        <v>45672</v>
      </c>
      <c r="P173">
        <v>45686</v>
      </c>
      <c r="Q173" t="s">
        <v>3359</v>
      </c>
      <c r="R173" t="s">
        <v>1585</v>
      </c>
      <c r="S173" t="s">
        <v>1886</v>
      </c>
      <c r="T173" t="s">
        <v>1587</v>
      </c>
      <c r="U173" t="s">
        <v>1655</v>
      </c>
      <c r="V173" t="s">
        <v>3493</v>
      </c>
      <c r="W173" t="s">
        <v>1589</v>
      </c>
      <c r="X173" t="s">
        <v>1590</v>
      </c>
      <c r="Y173">
        <v>2550</v>
      </c>
      <c r="Z173">
        <v>2550</v>
      </c>
      <c r="AA173">
        <v>0</v>
      </c>
      <c r="AB173">
        <v>45678.041666666664</v>
      </c>
    </row>
    <row r="174" spans="1:28" x14ac:dyDescent="0.35">
      <c r="A174">
        <v>10191</v>
      </c>
      <c r="B174">
        <v>21</v>
      </c>
      <c r="C174">
        <v>100</v>
      </c>
      <c r="E174">
        <v>3</v>
      </c>
      <c r="F174">
        <v>45909</v>
      </c>
      <c r="G174" t="s">
        <v>1344</v>
      </c>
      <c r="H174">
        <v>85</v>
      </c>
      <c r="I174" t="s">
        <v>1430</v>
      </c>
      <c r="J174" t="s">
        <v>1427</v>
      </c>
      <c r="K174" t="s">
        <v>1376</v>
      </c>
      <c r="L174" t="s">
        <v>1350</v>
      </c>
      <c r="O174">
        <v>45672</v>
      </c>
      <c r="P174">
        <v>45672</v>
      </c>
      <c r="Q174" t="s">
        <v>3355</v>
      </c>
      <c r="R174" t="s">
        <v>1585</v>
      </c>
      <c r="S174" t="s">
        <v>1887</v>
      </c>
      <c r="T174" t="s">
        <v>1587</v>
      </c>
      <c r="U174" t="s">
        <v>1888</v>
      </c>
      <c r="V174" t="s">
        <v>3505</v>
      </c>
      <c r="W174" t="s">
        <v>1589</v>
      </c>
      <c r="X174" t="s">
        <v>1590</v>
      </c>
      <c r="Y174">
        <v>37.450000000000003</v>
      </c>
      <c r="Z174">
        <v>37.450000000000003</v>
      </c>
      <c r="AA174">
        <v>0</v>
      </c>
      <c r="AB174">
        <v>45675.041666666664</v>
      </c>
    </row>
    <row r="175" spans="1:28" x14ac:dyDescent="0.35">
      <c r="A175">
        <v>10203</v>
      </c>
      <c r="B175">
        <v>20</v>
      </c>
      <c r="C175">
        <v>100</v>
      </c>
      <c r="E175">
        <v>8</v>
      </c>
      <c r="F175">
        <v>44929</v>
      </c>
      <c r="G175" t="s">
        <v>1344</v>
      </c>
      <c r="H175">
        <v>34</v>
      </c>
      <c r="I175" t="s">
        <v>1374</v>
      </c>
      <c r="J175" t="s">
        <v>1427</v>
      </c>
      <c r="K175" t="s">
        <v>1376</v>
      </c>
      <c r="L175" t="s">
        <v>1350</v>
      </c>
      <c r="O175">
        <v>45672</v>
      </c>
      <c r="P175">
        <v>45686</v>
      </c>
      <c r="Q175" t="s">
        <v>3355</v>
      </c>
      <c r="R175" t="s">
        <v>1585</v>
      </c>
      <c r="S175" t="s">
        <v>1889</v>
      </c>
      <c r="T175" t="s">
        <v>1587</v>
      </c>
      <c r="U175" t="s">
        <v>1890</v>
      </c>
      <c r="V175" t="s">
        <v>3505</v>
      </c>
      <c r="W175" t="s">
        <v>1589</v>
      </c>
      <c r="X175" t="s">
        <v>1590</v>
      </c>
      <c r="Y175">
        <v>96.7</v>
      </c>
      <c r="Z175">
        <v>96.7</v>
      </c>
      <c r="AA175">
        <v>0</v>
      </c>
      <c r="AB175">
        <v>45673.041666666664</v>
      </c>
    </row>
    <row r="176" spans="1:28" x14ac:dyDescent="0.35">
      <c r="A176">
        <v>10211</v>
      </c>
      <c r="B176">
        <v>41</v>
      </c>
      <c r="C176">
        <v>100</v>
      </c>
      <c r="E176">
        <v>2</v>
      </c>
      <c r="F176">
        <v>45456</v>
      </c>
      <c r="G176" t="s">
        <v>1344</v>
      </c>
      <c r="H176">
        <v>9</v>
      </c>
      <c r="I176" t="s">
        <v>1358</v>
      </c>
      <c r="J176" t="s">
        <v>1427</v>
      </c>
      <c r="K176" t="s">
        <v>1376</v>
      </c>
      <c r="L176" t="s">
        <v>1350</v>
      </c>
      <c r="O176">
        <v>45672</v>
      </c>
      <c r="P176">
        <v>45672</v>
      </c>
      <c r="Q176" t="s">
        <v>3355</v>
      </c>
      <c r="R176" t="s">
        <v>1585</v>
      </c>
      <c r="S176" t="s">
        <v>1891</v>
      </c>
      <c r="T176" t="s">
        <v>1587</v>
      </c>
      <c r="U176" t="s">
        <v>1892</v>
      </c>
      <c r="V176" t="s">
        <v>3458</v>
      </c>
      <c r="W176" t="s">
        <v>1589</v>
      </c>
      <c r="X176" t="s">
        <v>1590</v>
      </c>
      <c r="Y176">
        <v>99.5</v>
      </c>
      <c r="Z176">
        <v>99.5</v>
      </c>
      <c r="AA176">
        <v>0</v>
      </c>
      <c r="AB176">
        <v>45675.041666666664</v>
      </c>
    </row>
    <row r="177" spans="1:28" x14ac:dyDescent="0.35">
      <c r="A177">
        <v>10225</v>
      </c>
      <c r="B177">
        <v>27</v>
      </c>
      <c r="C177">
        <v>100</v>
      </c>
      <c r="E177">
        <v>9</v>
      </c>
      <c r="F177">
        <v>45670</v>
      </c>
      <c r="G177" t="s">
        <v>1344</v>
      </c>
      <c r="H177">
        <v>89</v>
      </c>
      <c r="I177" t="s">
        <v>1431</v>
      </c>
      <c r="J177" t="s">
        <v>1427</v>
      </c>
      <c r="K177" t="s">
        <v>1376</v>
      </c>
      <c r="L177" t="s">
        <v>1350</v>
      </c>
      <c r="O177">
        <v>45672</v>
      </c>
      <c r="P177">
        <v>45686</v>
      </c>
      <c r="Q177" t="s">
        <v>3355</v>
      </c>
      <c r="R177" t="s">
        <v>1585</v>
      </c>
      <c r="S177" t="s">
        <v>1893</v>
      </c>
      <c r="T177" t="s">
        <v>1587</v>
      </c>
      <c r="U177" t="s">
        <v>1894</v>
      </c>
      <c r="V177" t="s">
        <v>3505</v>
      </c>
      <c r="W177" t="s">
        <v>1589</v>
      </c>
      <c r="X177" t="s">
        <v>1590</v>
      </c>
      <c r="Y177">
        <v>642</v>
      </c>
      <c r="Z177">
        <v>642</v>
      </c>
      <c r="AA177">
        <v>0</v>
      </c>
      <c r="AB177">
        <v>45683.041666666664</v>
      </c>
    </row>
    <row r="178" spans="1:28" x14ac:dyDescent="0.35">
      <c r="A178">
        <v>10238</v>
      </c>
      <c r="B178">
        <v>28</v>
      </c>
      <c r="C178">
        <v>100</v>
      </c>
      <c r="E178">
        <v>3</v>
      </c>
      <c r="F178">
        <v>45094</v>
      </c>
      <c r="G178" t="s">
        <v>1344</v>
      </c>
      <c r="H178">
        <v>28</v>
      </c>
      <c r="I178" t="s">
        <v>1405</v>
      </c>
      <c r="J178" t="s">
        <v>1427</v>
      </c>
      <c r="K178" t="s">
        <v>1376</v>
      </c>
      <c r="L178" t="s">
        <v>1350</v>
      </c>
      <c r="O178">
        <v>45672</v>
      </c>
      <c r="P178">
        <v>45686</v>
      </c>
      <c r="Q178" t="s">
        <v>3355</v>
      </c>
      <c r="R178" t="s">
        <v>1585</v>
      </c>
      <c r="S178" t="s">
        <v>1895</v>
      </c>
      <c r="T178" t="s">
        <v>1587</v>
      </c>
      <c r="U178" t="s">
        <v>1896</v>
      </c>
      <c r="V178" t="s">
        <v>3505</v>
      </c>
      <c r="W178" t="s">
        <v>1589</v>
      </c>
      <c r="X178" t="s">
        <v>1590</v>
      </c>
      <c r="Y178">
        <v>790.44</v>
      </c>
      <c r="Z178">
        <v>790.44</v>
      </c>
      <c r="AA178">
        <v>0</v>
      </c>
      <c r="AB178">
        <v>45680.041666666664</v>
      </c>
    </row>
    <row r="179" spans="1:28" x14ac:dyDescent="0.35">
      <c r="A179">
        <v>10253</v>
      </c>
      <c r="B179">
        <v>24</v>
      </c>
      <c r="C179">
        <v>100</v>
      </c>
      <c r="E179">
        <v>13</v>
      </c>
      <c r="F179">
        <v>45071</v>
      </c>
      <c r="G179" t="s">
        <v>1408</v>
      </c>
      <c r="H179">
        <v>88</v>
      </c>
      <c r="I179" t="s">
        <v>1372</v>
      </c>
      <c r="J179" t="s">
        <v>1427</v>
      </c>
      <c r="K179" t="s">
        <v>1376</v>
      </c>
      <c r="L179" t="s">
        <v>1350</v>
      </c>
      <c r="O179">
        <v>45672</v>
      </c>
      <c r="P179">
        <v>45686</v>
      </c>
      <c r="Q179" t="s">
        <v>3355</v>
      </c>
      <c r="R179" t="s">
        <v>1585</v>
      </c>
      <c r="S179" t="s">
        <v>1897</v>
      </c>
      <c r="T179" t="s">
        <v>1587</v>
      </c>
      <c r="U179" t="s">
        <v>1898</v>
      </c>
      <c r="V179" t="s">
        <v>3505</v>
      </c>
      <c r="W179" t="s">
        <v>1589</v>
      </c>
      <c r="X179" t="s">
        <v>1590</v>
      </c>
      <c r="Y179">
        <v>1379.06</v>
      </c>
      <c r="Z179">
        <v>1379.06</v>
      </c>
      <c r="AA179">
        <v>0</v>
      </c>
      <c r="AB179">
        <v>45674.041666666664</v>
      </c>
    </row>
    <row r="180" spans="1:28" x14ac:dyDescent="0.35">
      <c r="A180">
        <v>10266</v>
      </c>
      <c r="B180">
        <v>44</v>
      </c>
      <c r="C180">
        <v>100</v>
      </c>
      <c r="E180">
        <v>14</v>
      </c>
      <c r="F180">
        <v>45881</v>
      </c>
      <c r="G180" t="s">
        <v>1344</v>
      </c>
      <c r="H180">
        <v>47</v>
      </c>
      <c r="I180" t="s">
        <v>1432</v>
      </c>
      <c r="J180" t="s">
        <v>1427</v>
      </c>
      <c r="K180" t="s">
        <v>1376</v>
      </c>
      <c r="L180" t="s">
        <v>1368</v>
      </c>
      <c r="O180">
        <v>45673</v>
      </c>
      <c r="P180">
        <v>45703</v>
      </c>
      <c r="Q180" t="s">
        <v>3359</v>
      </c>
      <c r="R180" t="s">
        <v>1591</v>
      </c>
      <c r="S180" t="s">
        <v>1899</v>
      </c>
      <c r="T180" t="s">
        <v>1587</v>
      </c>
      <c r="U180" t="s">
        <v>1661</v>
      </c>
      <c r="V180" t="s">
        <v>3496</v>
      </c>
      <c r="W180" t="s">
        <v>1603</v>
      </c>
      <c r="X180" t="s">
        <v>1610</v>
      </c>
      <c r="Y180">
        <v>-6288</v>
      </c>
      <c r="Z180">
        <v>0</v>
      </c>
      <c r="AA180">
        <v>-6288</v>
      </c>
    </row>
    <row r="181" spans="1:28" x14ac:dyDescent="0.35">
      <c r="A181">
        <v>10276</v>
      </c>
      <c r="B181">
        <v>50</v>
      </c>
      <c r="C181">
        <v>100</v>
      </c>
      <c r="E181">
        <v>3</v>
      </c>
      <c r="F181">
        <v>45235</v>
      </c>
      <c r="G181" t="s">
        <v>1344</v>
      </c>
      <c r="H181">
        <v>63</v>
      </c>
      <c r="I181" t="s">
        <v>1433</v>
      </c>
      <c r="J181" t="s">
        <v>1427</v>
      </c>
      <c r="K181" t="s">
        <v>1376</v>
      </c>
      <c r="L181" t="s">
        <v>1368</v>
      </c>
      <c r="O181">
        <v>45673</v>
      </c>
      <c r="P181">
        <v>45687</v>
      </c>
      <c r="Q181" t="s">
        <v>3359</v>
      </c>
      <c r="R181" t="s">
        <v>1591</v>
      </c>
      <c r="S181" t="s">
        <v>1900</v>
      </c>
      <c r="T181" t="s">
        <v>1587</v>
      </c>
      <c r="U181" t="s">
        <v>1661</v>
      </c>
      <c r="V181" t="s">
        <v>3496</v>
      </c>
      <c r="W181" t="s">
        <v>1603</v>
      </c>
      <c r="X181" t="s">
        <v>1610</v>
      </c>
      <c r="Y181">
        <v>-7683.5</v>
      </c>
      <c r="Z181">
        <v>0</v>
      </c>
      <c r="AA181">
        <v>-7683.5</v>
      </c>
    </row>
    <row r="182" spans="1:28" x14ac:dyDescent="0.35">
      <c r="A182">
        <v>10287</v>
      </c>
      <c r="B182">
        <v>21</v>
      </c>
      <c r="C182">
        <v>100</v>
      </c>
      <c r="E182">
        <v>12</v>
      </c>
      <c r="F182">
        <v>44931</v>
      </c>
      <c r="G182" t="s">
        <v>1344</v>
      </c>
      <c r="H182">
        <v>89</v>
      </c>
      <c r="I182" t="s">
        <v>1431</v>
      </c>
      <c r="J182" t="s">
        <v>1427</v>
      </c>
      <c r="K182" t="s">
        <v>1376</v>
      </c>
      <c r="L182" t="s">
        <v>1350</v>
      </c>
      <c r="O182">
        <v>45673</v>
      </c>
      <c r="P182">
        <v>45703</v>
      </c>
      <c r="Q182" t="s">
        <v>3359</v>
      </c>
      <c r="R182" t="s">
        <v>1591</v>
      </c>
      <c r="S182" t="s">
        <v>1901</v>
      </c>
      <c r="T182" t="s">
        <v>1587</v>
      </c>
      <c r="U182" t="s">
        <v>1661</v>
      </c>
      <c r="V182" t="s">
        <v>3496</v>
      </c>
      <c r="W182" t="s">
        <v>1603</v>
      </c>
      <c r="X182" t="s">
        <v>1610</v>
      </c>
      <c r="Y182">
        <v>-6988</v>
      </c>
      <c r="Z182">
        <v>0</v>
      </c>
      <c r="AA182">
        <v>-6988</v>
      </c>
    </row>
    <row r="183" spans="1:28" x14ac:dyDescent="0.35">
      <c r="A183">
        <v>10300</v>
      </c>
      <c r="B183">
        <v>33</v>
      </c>
      <c r="C183">
        <v>100</v>
      </c>
      <c r="E183">
        <v>5</v>
      </c>
      <c r="F183">
        <v>45503</v>
      </c>
      <c r="G183" t="s">
        <v>1344</v>
      </c>
      <c r="H183">
        <v>14</v>
      </c>
      <c r="I183" t="s">
        <v>1434</v>
      </c>
      <c r="J183" t="s">
        <v>1427</v>
      </c>
      <c r="K183" t="s">
        <v>1376</v>
      </c>
      <c r="L183" t="s">
        <v>1350</v>
      </c>
      <c r="O183">
        <v>45673</v>
      </c>
      <c r="P183">
        <v>45703</v>
      </c>
      <c r="Q183" t="s">
        <v>3359</v>
      </c>
      <c r="R183" t="s">
        <v>1591</v>
      </c>
      <c r="S183" t="s">
        <v>1902</v>
      </c>
      <c r="T183" t="s">
        <v>1587</v>
      </c>
      <c r="U183" t="s">
        <v>1661</v>
      </c>
      <c r="V183" t="s">
        <v>3496</v>
      </c>
      <c r="W183" t="s">
        <v>1603</v>
      </c>
      <c r="X183" t="s">
        <v>1610</v>
      </c>
      <c r="Y183">
        <v>-6867.5</v>
      </c>
      <c r="Z183">
        <v>0</v>
      </c>
      <c r="AA183">
        <v>-6867.5</v>
      </c>
    </row>
    <row r="184" spans="1:28" x14ac:dyDescent="0.35">
      <c r="A184">
        <v>10310</v>
      </c>
      <c r="B184">
        <v>33</v>
      </c>
      <c r="C184">
        <v>100</v>
      </c>
      <c r="E184">
        <v>10</v>
      </c>
      <c r="F184">
        <v>45269</v>
      </c>
      <c r="G184" t="s">
        <v>1344</v>
      </c>
      <c r="H184">
        <v>85</v>
      </c>
      <c r="I184" t="s">
        <v>1430</v>
      </c>
      <c r="J184" t="s">
        <v>1427</v>
      </c>
      <c r="K184" t="s">
        <v>1376</v>
      </c>
      <c r="L184" t="s">
        <v>1350</v>
      </c>
      <c r="O184">
        <v>45673</v>
      </c>
      <c r="P184">
        <v>45703</v>
      </c>
      <c r="Q184" t="s">
        <v>3359</v>
      </c>
      <c r="R184" t="s">
        <v>1591</v>
      </c>
      <c r="S184" t="s">
        <v>1903</v>
      </c>
      <c r="T184" t="s">
        <v>1587</v>
      </c>
      <c r="U184" t="s">
        <v>1661</v>
      </c>
      <c r="V184" t="s">
        <v>3496</v>
      </c>
      <c r="W184" t="s">
        <v>1603</v>
      </c>
      <c r="X184" t="s">
        <v>1610</v>
      </c>
      <c r="Y184">
        <v>-7683.5</v>
      </c>
      <c r="Z184">
        <v>0</v>
      </c>
      <c r="AA184">
        <v>-7683.5</v>
      </c>
    </row>
    <row r="185" spans="1:28" x14ac:dyDescent="0.35">
      <c r="A185">
        <v>10320</v>
      </c>
      <c r="B185">
        <v>31</v>
      </c>
      <c r="C185">
        <v>100</v>
      </c>
      <c r="E185">
        <v>3</v>
      </c>
      <c r="F185">
        <v>45008</v>
      </c>
      <c r="G185" t="s">
        <v>1344</v>
      </c>
      <c r="H185">
        <v>91</v>
      </c>
      <c r="I185" t="s">
        <v>1377</v>
      </c>
      <c r="J185" t="s">
        <v>1427</v>
      </c>
      <c r="K185" t="s">
        <v>1376</v>
      </c>
      <c r="L185" t="s">
        <v>1350</v>
      </c>
      <c r="O185">
        <v>45673</v>
      </c>
      <c r="P185">
        <v>45687</v>
      </c>
      <c r="Q185" t="s">
        <v>3359</v>
      </c>
      <c r="R185" t="s">
        <v>1591</v>
      </c>
      <c r="S185" t="s">
        <v>1904</v>
      </c>
      <c r="T185" t="s">
        <v>1587</v>
      </c>
      <c r="U185" t="s">
        <v>1661</v>
      </c>
      <c r="V185" t="s">
        <v>3496</v>
      </c>
      <c r="W185" t="s">
        <v>1603</v>
      </c>
      <c r="X185" t="s">
        <v>1610</v>
      </c>
      <c r="Y185">
        <v>-13609</v>
      </c>
      <c r="Z185">
        <v>0</v>
      </c>
      <c r="AA185">
        <v>-13609</v>
      </c>
    </row>
    <row r="186" spans="1:28" x14ac:dyDescent="0.35">
      <c r="A186">
        <v>10329</v>
      </c>
      <c r="B186">
        <v>41</v>
      </c>
      <c r="C186">
        <v>71.47</v>
      </c>
      <c r="E186">
        <v>5</v>
      </c>
      <c r="F186">
        <v>45897</v>
      </c>
      <c r="G186" t="s">
        <v>1344</v>
      </c>
      <c r="H186">
        <v>46</v>
      </c>
      <c r="I186" t="s">
        <v>1347</v>
      </c>
      <c r="J186" t="s">
        <v>1427</v>
      </c>
      <c r="K186" t="s">
        <v>1376</v>
      </c>
      <c r="L186" t="s">
        <v>1350</v>
      </c>
      <c r="O186">
        <v>45673</v>
      </c>
      <c r="P186">
        <v>45703</v>
      </c>
      <c r="Q186" t="s">
        <v>3359</v>
      </c>
      <c r="R186" t="s">
        <v>1591</v>
      </c>
      <c r="S186" t="s">
        <v>1905</v>
      </c>
      <c r="T186" t="s">
        <v>1587</v>
      </c>
      <c r="U186" t="s">
        <v>1661</v>
      </c>
      <c r="V186" t="s">
        <v>3496</v>
      </c>
      <c r="W186" t="s">
        <v>1603</v>
      </c>
      <c r="X186" t="s">
        <v>1610</v>
      </c>
      <c r="Y186">
        <v>-27434.5</v>
      </c>
      <c r="Z186">
        <v>0</v>
      </c>
      <c r="AA186">
        <v>-27434.5</v>
      </c>
    </row>
    <row r="187" spans="1:28" x14ac:dyDescent="0.35">
      <c r="A187">
        <v>10341</v>
      </c>
      <c r="B187">
        <v>45</v>
      </c>
      <c r="C187">
        <v>79.650000000000006</v>
      </c>
      <c r="E187">
        <v>2</v>
      </c>
      <c r="F187">
        <v>45491</v>
      </c>
      <c r="G187" t="s">
        <v>1344</v>
      </c>
      <c r="H187">
        <v>72</v>
      </c>
      <c r="I187" t="s">
        <v>1369</v>
      </c>
      <c r="J187" t="s">
        <v>1427</v>
      </c>
      <c r="K187" t="s">
        <v>1376</v>
      </c>
      <c r="L187" t="s">
        <v>1368</v>
      </c>
      <c r="O187">
        <v>45673</v>
      </c>
      <c r="P187">
        <v>45703</v>
      </c>
      <c r="Q187" t="s">
        <v>3359</v>
      </c>
      <c r="R187" t="s">
        <v>1591</v>
      </c>
      <c r="S187" t="s">
        <v>1906</v>
      </c>
      <c r="T187" t="s">
        <v>1587</v>
      </c>
      <c r="U187" t="s">
        <v>1661</v>
      </c>
      <c r="V187" t="s">
        <v>3496</v>
      </c>
      <c r="W187" t="s">
        <v>1589</v>
      </c>
      <c r="X187" t="s">
        <v>1590</v>
      </c>
      <c r="Y187">
        <v>-27434.5</v>
      </c>
      <c r="Z187">
        <v>-27434.5</v>
      </c>
      <c r="AA187">
        <v>0</v>
      </c>
      <c r="AB187">
        <v>45684.041666666664</v>
      </c>
    </row>
    <row r="188" spans="1:28" x14ac:dyDescent="0.35">
      <c r="A188">
        <v>10363</v>
      </c>
      <c r="B188">
        <v>33</v>
      </c>
      <c r="C188">
        <v>85.39</v>
      </c>
      <c r="E188">
        <v>3</v>
      </c>
      <c r="F188">
        <v>45905</v>
      </c>
      <c r="G188" t="s">
        <v>1344</v>
      </c>
      <c r="H188">
        <v>79</v>
      </c>
      <c r="I188" t="s">
        <v>1435</v>
      </c>
      <c r="J188" t="s">
        <v>1427</v>
      </c>
      <c r="K188" t="s">
        <v>1376</v>
      </c>
      <c r="L188" t="s">
        <v>1346</v>
      </c>
      <c r="O188">
        <v>45673</v>
      </c>
      <c r="P188">
        <v>45703</v>
      </c>
      <c r="Q188" t="s">
        <v>3359</v>
      </c>
      <c r="R188" t="s">
        <v>1591</v>
      </c>
      <c r="S188" t="s">
        <v>1907</v>
      </c>
      <c r="T188" t="s">
        <v>1587</v>
      </c>
      <c r="U188" t="s">
        <v>1661</v>
      </c>
      <c r="V188" t="s">
        <v>3496</v>
      </c>
      <c r="W188" t="s">
        <v>1589</v>
      </c>
      <c r="X188" t="s">
        <v>1590</v>
      </c>
      <c r="Y188">
        <v>-13609</v>
      </c>
      <c r="Z188">
        <v>-13609</v>
      </c>
      <c r="AA188">
        <v>0</v>
      </c>
      <c r="AB188">
        <v>45684.041666666664</v>
      </c>
    </row>
    <row r="189" spans="1:28" x14ac:dyDescent="0.35">
      <c r="A189">
        <v>10375</v>
      </c>
      <c r="B189">
        <v>45</v>
      </c>
      <c r="C189">
        <v>76</v>
      </c>
      <c r="E189">
        <v>7</v>
      </c>
      <c r="F189">
        <v>45939</v>
      </c>
      <c r="G189" t="s">
        <v>1344</v>
      </c>
      <c r="H189">
        <v>45</v>
      </c>
      <c r="I189" t="s">
        <v>1363</v>
      </c>
      <c r="J189" t="s">
        <v>1427</v>
      </c>
      <c r="K189" t="s">
        <v>1376</v>
      </c>
      <c r="L189" t="s">
        <v>1346</v>
      </c>
      <c r="O189">
        <v>45673</v>
      </c>
      <c r="P189">
        <v>45703</v>
      </c>
      <c r="Q189" t="s">
        <v>3359</v>
      </c>
      <c r="R189" t="s">
        <v>1591</v>
      </c>
      <c r="S189" t="s">
        <v>1908</v>
      </c>
      <c r="T189" t="s">
        <v>1587</v>
      </c>
      <c r="U189" t="s">
        <v>1661</v>
      </c>
      <c r="V189" t="s">
        <v>3496</v>
      </c>
      <c r="W189" t="s">
        <v>1589</v>
      </c>
      <c r="X189" t="s">
        <v>1590</v>
      </c>
      <c r="Y189">
        <v>-13609</v>
      </c>
      <c r="Z189">
        <v>-13609</v>
      </c>
      <c r="AA189">
        <v>0</v>
      </c>
      <c r="AB189">
        <v>45684.041666666664</v>
      </c>
    </row>
    <row r="190" spans="1:28" x14ac:dyDescent="0.35">
      <c r="A190">
        <v>10389</v>
      </c>
      <c r="B190">
        <v>26</v>
      </c>
      <c r="C190">
        <v>99.04</v>
      </c>
      <c r="E190">
        <v>4</v>
      </c>
      <c r="F190">
        <v>45849</v>
      </c>
      <c r="G190" t="s">
        <v>1344</v>
      </c>
      <c r="H190">
        <v>74</v>
      </c>
      <c r="I190" t="s">
        <v>1390</v>
      </c>
      <c r="J190" t="s">
        <v>1427</v>
      </c>
      <c r="K190" t="s">
        <v>1376</v>
      </c>
      <c r="L190" t="s">
        <v>1346</v>
      </c>
      <c r="O190">
        <v>45673</v>
      </c>
      <c r="P190">
        <v>45703</v>
      </c>
      <c r="Q190" t="s">
        <v>3359</v>
      </c>
      <c r="R190" t="s">
        <v>1591</v>
      </c>
      <c r="S190" t="s">
        <v>1909</v>
      </c>
      <c r="T190" t="s">
        <v>1587</v>
      </c>
      <c r="U190" t="s">
        <v>1661</v>
      </c>
      <c r="V190" t="s">
        <v>3496</v>
      </c>
      <c r="W190" t="s">
        <v>1589</v>
      </c>
      <c r="X190" t="s">
        <v>1590</v>
      </c>
      <c r="Y190">
        <v>-13609</v>
      </c>
      <c r="Z190">
        <v>-13609</v>
      </c>
      <c r="AA190">
        <v>0</v>
      </c>
      <c r="AB190">
        <v>45684.041666666664</v>
      </c>
    </row>
    <row r="191" spans="1:28" x14ac:dyDescent="0.35">
      <c r="A191">
        <v>10419</v>
      </c>
      <c r="B191">
        <v>12</v>
      </c>
      <c r="C191">
        <v>100</v>
      </c>
      <c r="E191">
        <v>13</v>
      </c>
      <c r="F191">
        <v>45201</v>
      </c>
      <c r="G191" t="s">
        <v>1344</v>
      </c>
      <c r="H191">
        <v>72</v>
      </c>
      <c r="I191" t="s">
        <v>1369</v>
      </c>
      <c r="J191" t="s">
        <v>1427</v>
      </c>
      <c r="K191" t="s">
        <v>1376</v>
      </c>
      <c r="L191" t="s">
        <v>1346</v>
      </c>
      <c r="O191">
        <v>45673</v>
      </c>
      <c r="P191">
        <v>45703</v>
      </c>
      <c r="Q191" t="s">
        <v>3359</v>
      </c>
      <c r="R191" t="s">
        <v>1591</v>
      </c>
      <c r="S191" t="s">
        <v>1910</v>
      </c>
      <c r="T191" t="s">
        <v>1587</v>
      </c>
      <c r="U191" t="s">
        <v>1661</v>
      </c>
      <c r="V191" t="s">
        <v>3496</v>
      </c>
      <c r="W191" t="s">
        <v>1589</v>
      </c>
      <c r="X191" t="s">
        <v>1590</v>
      </c>
      <c r="Y191">
        <v>-13609</v>
      </c>
      <c r="Z191">
        <v>-13609</v>
      </c>
      <c r="AA191">
        <v>0</v>
      </c>
      <c r="AB191">
        <v>45684.041666666664</v>
      </c>
    </row>
    <row r="192" spans="1:28" x14ac:dyDescent="0.35">
      <c r="A192">
        <v>10105</v>
      </c>
      <c r="B192">
        <v>41</v>
      </c>
      <c r="C192">
        <v>100</v>
      </c>
      <c r="E192">
        <v>15</v>
      </c>
      <c r="F192">
        <v>45943</v>
      </c>
      <c r="G192" t="s">
        <v>1344</v>
      </c>
      <c r="H192">
        <v>28</v>
      </c>
      <c r="I192" t="s">
        <v>1405</v>
      </c>
      <c r="J192" t="s">
        <v>1436</v>
      </c>
      <c r="K192" t="s">
        <v>1376</v>
      </c>
      <c r="L192" t="s">
        <v>1368</v>
      </c>
      <c r="O192">
        <v>45673</v>
      </c>
      <c r="P192">
        <v>45703</v>
      </c>
      <c r="Q192" t="s">
        <v>3359</v>
      </c>
      <c r="R192" t="s">
        <v>1591</v>
      </c>
      <c r="S192" t="s">
        <v>1911</v>
      </c>
      <c r="T192" t="s">
        <v>1587</v>
      </c>
      <c r="U192" t="s">
        <v>1661</v>
      </c>
      <c r="V192" t="s">
        <v>3496</v>
      </c>
      <c r="W192" t="s">
        <v>1589</v>
      </c>
      <c r="X192" t="s">
        <v>1590</v>
      </c>
      <c r="Y192">
        <v>-13609</v>
      </c>
      <c r="Z192">
        <v>-13609</v>
      </c>
      <c r="AA192">
        <v>0</v>
      </c>
      <c r="AB192">
        <v>45684.041666666664</v>
      </c>
    </row>
    <row r="193" spans="1:28" x14ac:dyDescent="0.35">
      <c r="A193">
        <v>10117</v>
      </c>
      <c r="B193">
        <v>33</v>
      </c>
      <c r="C193">
        <v>100</v>
      </c>
      <c r="E193">
        <v>9</v>
      </c>
      <c r="F193">
        <v>45834</v>
      </c>
      <c r="G193" t="s">
        <v>1344</v>
      </c>
      <c r="H193">
        <v>32</v>
      </c>
      <c r="I193" t="s">
        <v>1379</v>
      </c>
      <c r="J193" t="s">
        <v>1436</v>
      </c>
      <c r="K193" t="s">
        <v>1376</v>
      </c>
      <c r="L193" t="s">
        <v>1350</v>
      </c>
      <c r="O193">
        <v>45673</v>
      </c>
      <c r="P193">
        <v>45703</v>
      </c>
      <c r="Q193" t="s">
        <v>3359</v>
      </c>
      <c r="R193" t="s">
        <v>1591</v>
      </c>
      <c r="S193" t="s">
        <v>1912</v>
      </c>
      <c r="T193" t="s">
        <v>1587</v>
      </c>
      <c r="U193" t="s">
        <v>1661</v>
      </c>
      <c r="V193" t="s">
        <v>3496</v>
      </c>
      <c r="W193" t="s">
        <v>1603</v>
      </c>
      <c r="X193" t="s">
        <v>1610</v>
      </c>
      <c r="Y193">
        <v>-13609</v>
      </c>
      <c r="Z193">
        <v>0</v>
      </c>
      <c r="AA193">
        <v>-13609</v>
      </c>
    </row>
    <row r="194" spans="1:28" x14ac:dyDescent="0.35">
      <c r="A194">
        <v>10127</v>
      </c>
      <c r="B194">
        <v>46</v>
      </c>
      <c r="C194">
        <v>100</v>
      </c>
      <c r="E194">
        <v>2</v>
      </c>
      <c r="F194">
        <v>45795</v>
      </c>
      <c r="G194" t="s">
        <v>1344</v>
      </c>
      <c r="H194">
        <v>60</v>
      </c>
      <c r="I194" t="s">
        <v>1437</v>
      </c>
      <c r="J194" t="s">
        <v>1436</v>
      </c>
      <c r="K194" t="s">
        <v>1376</v>
      </c>
      <c r="L194" t="s">
        <v>1368</v>
      </c>
      <c r="O194">
        <v>45673</v>
      </c>
      <c r="P194">
        <v>45703</v>
      </c>
      <c r="Q194" t="s">
        <v>3359</v>
      </c>
      <c r="R194" t="s">
        <v>1591</v>
      </c>
      <c r="S194" t="s">
        <v>1913</v>
      </c>
      <c r="T194" t="s">
        <v>1587</v>
      </c>
      <c r="U194" t="s">
        <v>1661</v>
      </c>
      <c r="V194" t="s">
        <v>3496</v>
      </c>
      <c r="W194" t="s">
        <v>1603</v>
      </c>
      <c r="X194" t="s">
        <v>1610</v>
      </c>
      <c r="Y194">
        <v>-7683.5</v>
      </c>
      <c r="Z194">
        <v>0</v>
      </c>
      <c r="AA194">
        <v>-7683.5</v>
      </c>
    </row>
    <row r="195" spans="1:28" x14ac:dyDescent="0.35">
      <c r="A195">
        <v>10142</v>
      </c>
      <c r="B195">
        <v>33</v>
      </c>
      <c r="C195">
        <v>100</v>
      </c>
      <c r="E195">
        <v>12</v>
      </c>
      <c r="F195">
        <v>45092</v>
      </c>
      <c r="G195" t="s">
        <v>1344</v>
      </c>
      <c r="H195">
        <v>57</v>
      </c>
      <c r="I195" t="s">
        <v>1392</v>
      </c>
      <c r="J195" t="s">
        <v>1436</v>
      </c>
      <c r="K195" t="s">
        <v>1376</v>
      </c>
      <c r="L195" t="s">
        <v>1368</v>
      </c>
      <c r="O195">
        <v>45673</v>
      </c>
      <c r="P195">
        <v>45703</v>
      </c>
      <c r="Q195" t="s">
        <v>3359</v>
      </c>
      <c r="R195" t="s">
        <v>1591</v>
      </c>
      <c r="S195" t="s">
        <v>1914</v>
      </c>
      <c r="T195" t="s">
        <v>1587</v>
      </c>
      <c r="U195" t="s">
        <v>1661</v>
      </c>
      <c r="V195" t="s">
        <v>3496</v>
      </c>
      <c r="W195" t="s">
        <v>1589</v>
      </c>
      <c r="X195" t="s">
        <v>1590</v>
      </c>
      <c r="Y195">
        <v>-6867.5</v>
      </c>
      <c r="Z195">
        <v>-6867.5</v>
      </c>
      <c r="AA195">
        <v>0</v>
      </c>
      <c r="AB195">
        <v>45684.041666666664</v>
      </c>
    </row>
    <row r="196" spans="1:28" x14ac:dyDescent="0.35">
      <c r="A196">
        <v>10153</v>
      </c>
      <c r="B196">
        <v>20</v>
      </c>
      <c r="C196">
        <v>100</v>
      </c>
      <c r="E196">
        <v>11</v>
      </c>
      <c r="F196">
        <v>45499</v>
      </c>
      <c r="G196" t="s">
        <v>1344</v>
      </c>
      <c r="H196">
        <v>34</v>
      </c>
      <c r="I196" t="s">
        <v>1374</v>
      </c>
      <c r="J196" t="s">
        <v>1436</v>
      </c>
      <c r="K196" t="s">
        <v>1376</v>
      </c>
      <c r="L196" t="s">
        <v>1350</v>
      </c>
      <c r="O196">
        <v>45673</v>
      </c>
      <c r="P196">
        <v>45703</v>
      </c>
      <c r="Q196" t="s">
        <v>3359</v>
      </c>
      <c r="R196" t="s">
        <v>1591</v>
      </c>
      <c r="S196" t="s">
        <v>1915</v>
      </c>
      <c r="T196" t="s">
        <v>1587</v>
      </c>
      <c r="U196" t="s">
        <v>1661</v>
      </c>
      <c r="V196" t="s">
        <v>3496</v>
      </c>
      <c r="W196" t="s">
        <v>1589</v>
      </c>
      <c r="X196" t="s">
        <v>1590</v>
      </c>
      <c r="Y196">
        <v>-6988</v>
      </c>
      <c r="Z196">
        <v>-6988</v>
      </c>
      <c r="AA196">
        <v>0</v>
      </c>
      <c r="AB196">
        <v>45684.041666666664</v>
      </c>
    </row>
    <row r="197" spans="1:28" x14ac:dyDescent="0.35">
      <c r="A197">
        <v>10165</v>
      </c>
      <c r="B197">
        <v>44</v>
      </c>
      <c r="C197">
        <v>100</v>
      </c>
      <c r="E197">
        <v>3</v>
      </c>
      <c r="F197">
        <v>44957</v>
      </c>
      <c r="G197" t="s">
        <v>1344</v>
      </c>
      <c r="H197">
        <v>32</v>
      </c>
      <c r="I197" t="s">
        <v>1379</v>
      </c>
      <c r="J197" t="s">
        <v>1436</v>
      </c>
      <c r="K197" t="s">
        <v>1376</v>
      </c>
      <c r="L197" t="s">
        <v>1368</v>
      </c>
      <c r="O197">
        <v>45673</v>
      </c>
      <c r="P197">
        <v>45703</v>
      </c>
      <c r="Q197" t="s">
        <v>3359</v>
      </c>
      <c r="R197" t="s">
        <v>1591</v>
      </c>
      <c r="S197" t="s">
        <v>1916</v>
      </c>
      <c r="T197" t="s">
        <v>1587</v>
      </c>
      <c r="U197" t="s">
        <v>1661</v>
      </c>
      <c r="V197" t="s">
        <v>3496</v>
      </c>
      <c r="W197" t="s">
        <v>1589</v>
      </c>
      <c r="X197" t="s">
        <v>1590</v>
      </c>
      <c r="Y197">
        <v>-6288</v>
      </c>
      <c r="Z197">
        <v>-6288</v>
      </c>
      <c r="AA197">
        <v>0</v>
      </c>
      <c r="AB197">
        <v>45681.041666666664</v>
      </c>
    </row>
    <row r="198" spans="1:28" x14ac:dyDescent="0.35">
      <c r="A198">
        <v>10176</v>
      </c>
      <c r="B198">
        <v>33</v>
      </c>
      <c r="C198">
        <v>100</v>
      </c>
      <c r="E198">
        <v>2</v>
      </c>
      <c r="F198">
        <v>45566</v>
      </c>
      <c r="G198" t="s">
        <v>1344</v>
      </c>
      <c r="H198">
        <v>47</v>
      </c>
      <c r="I198" t="s">
        <v>1432</v>
      </c>
      <c r="J198" t="s">
        <v>1436</v>
      </c>
      <c r="K198" t="s">
        <v>1376</v>
      </c>
      <c r="L198" t="s">
        <v>1368</v>
      </c>
      <c r="O198">
        <v>45673</v>
      </c>
      <c r="P198">
        <v>45703</v>
      </c>
      <c r="Q198" t="s">
        <v>3352</v>
      </c>
      <c r="R198" t="s">
        <v>1591</v>
      </c>
      <c r="S198" t="s">
        <v>1917</v>
      </c>
      <c r="T198" t="s">
        <v>1600</v>
      </c>
      <c r="U198" t="s">
        <v>3363</v>
      </c>
      <c r="V198" t="s">
        <v>3460</v>
      </c>
      <c r="W198" t="s">
        <v>1589</v>
      </c>
      <c r="X198" t="s">
        <v>1594</v>
      </c>
      <c r="Y198">
        <v>-298</v>
      </c>
      <c r="Z198">
        <v>0</v>
      </c>
      <c r="AA198">
        <v>-298</v>
      </c>
    </row>
    <row r="199" spans="1:28" x14ac:dyDescent="0.35">
      <c r="A199">
        <v>10185</v>
      </c>
      <c r="B199">
        <v>21</v>
      </c>
      <c r="C199">
        <v>100</v>
      </c>
      <c r="E199">
        <v>13</v>
      </c>
      <c r="F199">
        <v>45861</v>
      </c>
      <c r="G199" t="s">
        <v>1344</v>
      </c>
      <c r="H199">
        <v>56</v>
      </c>
      <c r="I199" t="s">
        <v>1407</v>
      </c>
      <c r="J199" t="s">
        <v>1436</v>
      </c>
      <c r="K199" t="s">
        <v>1376</v>
      </c>
      <c r="L199" t="s">
        <v>1350</v>
      </c>
      <c r="O199">
        <v>45673</v>
      </c>
      <c r="P199">
        <v>45703</v>
      </c>
      <c r="Q199" t="s">
        <v>3352</v>
      </c>
      <c r="R199" t="s">
        <v>1591</v>
      </c>
      <c r="S199" t="s">
        <v>1918</v>
      </c>
      <c r="T199" t="s">
        <v>1600</v>
      </c>
      <c r="U199" t="s">
        <v>3374</v>
      </c>
      <c r="V199" t="s">
        <v>3460</v>
      </c>
      <c r="W199" t="s">
        <v>1589</v>
      </c>
      <c r="X199" t="s">
        <v>1594</v>
      </c>
      <c r="Y199">
        <v>-373</v>
      </c>
      <c r="Z199">
        <v>0</v>
      </c>
      <c r="AA199">
        <v>-373</v>
      </c>
    </row>
    <row r="200" spans="1:28" x14ac:dyDescent="0.35">
      <c r="A200">
        <v>10196</v>
      </c>
      <c r="B200">
        <v>47</v>
      </c>
      <c r="C200">
        <v>100</v>
      </c>
      <c r="E200">
        <v>5</v>
      </c>
      <c r="F200">
        <v>44942</v>
      </c>
      <c r="G200" t="s">
        <v>1344</v>
      </c>
      <c r="H200">
        <v>80</v>
      </c>
      <c r="I200" t="s">
        <v>1387</v>
      </c>
      <c r="J200" t="s">
        <v>1436</v>
      </c>
      <c r="K200" t="s">
        <v>1376</v>
      </c>
      <c r="L200" t="s">
        <v>1368</v>
      </c>
      <c r="O200">
        <v>45673</v>
      </c>
      <c r="P200">
        <v>45703</v>
      </c>
      <c r="Q200" t="s">
        <v>3352</v>
      </c>
      <c r="R200" t="s">
        <v>1591</v>
      </c>
      <c r="S200" t="s">
        <v>1919</v>
      </c>
      <c r="T200" t="s">
        <v>1600</v>
      </c>
      <c r="U200" t="s">
        <v>3374</v>
      </c>
      <c r="V200" t="s">
        <v>3460</v>
      </c>
      <c r="W200" t="s">
        <v>1589</v>
      </c>
      <c r="X200" t="s">
        <v>1594</v>
      </c>
      <c r="Y200">
        <v>-25</v>
      </c>
      <c r="Z200">
        <v>0</v>
      </c>
      <c r="AA200">
        <v>-25</v>
      </c>
    </row>
    <row r="201" spans="1:28" x14ac:dyDescent="0.35">
      <c r="A201">
        <v>10208</v>
      </c>
      <c r="B201">
        <v>46</v>
      </c>
      <c r="C201">
        <v>100</v>
      </c>
      <c r="E201">
        <v>13</v>
      </c>
      <c r="F201">
        <v>45328</v>
      </c>
      <c r="G201" t="s">
        <v>1344</v>
      </c>
      <c r="H201">
        <v>73</v>
      </c>
      <c r="I201" t="s">
        <v>1383</v>
      </c>
      <c r="J201" t="s">
        <v>1436</v>
      </c>
      <c r="K201" t="s">
        <v>1376</v>
      </c>
      <c r="L201" t="s">
        <v>1368</v>
      </c>
      <c r="O201">
        <v>45673</v>
      </c>
      <c r="P201">
        <v>45687</v>
      </c>
      <c r="Q201" t="s">
        <v>3351</v>
      </c>
      <c r="R201" t="s">
        <v>1585</v>
      </c>
      <c r="S201" t="s">
        <v>1920</v>
      </c>
      <c r="T201" t="s">
        <v>1587</v>
      </c>
      <c r="U201" t="s">
        <v>1921</v>
      </c>
      <c r="V201" t="s">
        <v>3506</v>
      </c>
      <c r="W201" t="s">
        <v>1589</v>
      </c>
      <c r="X201" t="s">
        <v>1590</v>
      </c>
      <c r="Y201">
        <v>1012.2</v>
      </c>
      <c r="Z201">
        <v>1012.2</v>
      </c>
      <c r="AA201">
        <v>0</v>
      </c>
      <c r="AB201">
        <v>45677.041666666664</v>
      </c>
    </row>
    <row r="202" spans="1:28" x14ac:dyDescent="0.35">
      <c r="A202">
        <v>10220</v>
      </c>
      <c r="B202">
        <v>32</v>
      </c>
      <c r="C202">
        <v>100</v>
      </c>
      <c r="E202">
        <v>2</v>
      </c>
      <c r="F202">
        <v>45819</v>
      </c>
      <c r="G202" t="s">
        <v>1344</v>
      </c>
      <c r="H202">
        <v>21</v>
      </c>
      <c r="I202" t="s">
        <v>1438</v>
      </c>
      <c r="J202" t="s">
        <v>1436</v>
      </c>
      <c r="K202" t="s">
        <v>1376</v>
      </c>
      <c r="L202" t="s">
        <v>1368</v>
      </c>
      <c r="O202">
        <v>45673</v>
      </c>
      <c r="P202">
        <v>45687</v>
      </c>
      <c r="Q202" t="s">
        <v>3359</v>
      </c>
      <c r="R202" t="s">
        <v>1585</v>
      </c>
      <c r="S202" t="s">
        <v>1922</v>
      </c>
      <c r="T202" t="s">
        <v>1587</v>
      </c>
      <c r="U202" t="s">
        <v>1923</v>
      </c>
      <c r="V202" t="s">
        <v>3506</v>
      </c>
      <c r="W202" t="s">
        <v>1589</v>
      </c>
      <c r="X202" t="s">
        <v>1590</v>
      </c>
      <c r="Y202">
        <v>1080</v>
      </c>
      <c r="Z202">
        <v>1080</v>
      </c>
      <c r="AA202">
        <v>0</v>
      </c>
      <c r="AB202">
        <v>45678.041666666664</v>
      </c>
    </row>
    <row r="203" spans="1:28" x14ac:dyDescent="0.35">
      <c r="A203">
        <v>10231</v>
      </c>
      <c r="B203">
        <v>42</v>
      </c>
      <c r="C203">
        <v>100</v>
      </c>
      <c r="E203">
        <v>2</v>
      </c>
      <c r="F203">
        <v>45630</v>
      </c>
      <c r="G203" t="s">
        <v>1344</v>
      </c>
      <c r="H203">
        <v>16</v>
      </c>
      <c r="I203" t="s">
        <v>1439</v>
      </c>
      <c r="J203" t="s">
        <v>1436</v>
      </c>
      <c r="K203" t="s">
        <v>1376</v>
      </c>
      <c r="L203" t="s">
        <v>1368</v>
      </c>
      <c r="O203">
        <v>45673</v>
      </c>
      <c r="P203">
        <v>45687</v>
      </c>
      <c r="Q203" t="s">
        <v>3359</v>
      </c>
      <c r="R203" t="s">
        <v>1585</v>
      </c>
      <c r="S203" t="s">
        <v>1924</v>
      </c>
      <c r="T203" t="s">
        <v>1587</v>
      </c>
      <c r="U203" t="s">
        <v>1661</v>
      </c>
      <c r="V203" t="s">
        <v>3496</v>
      </c>
      <c r="W203" t="s">
        <v>1603</v>
      </c>
      <c r="X203" t="s">
        <v>1610</v>
      </c>
      <c r="Y203">
        <v>27434.5</v>
      </c>
      <c r="Z203">
        <v>0</v>
      </c>
      <c r="AA203">
        <v>27434.5</v>
      </c>
      <c r="AB203">
        <v>45784.083333333336</v>
      </c>
    </row>
    <row r="204" spans="1:28" x14ac:dyDescent="0.35">
      <c r="A204">
        <v>10247</v>
      </c>
      <c r="B204">
        <v>44</v>
      </c>
      <c r="C204">
        <v>100</v>
      </c>
      <c r="E204">
        <v>2</v>
      </c>
      <c r="F204">
        <v>45315</v>
      </c>
      <c r="G204" t="s">
        <v>1344</v>
      </c>
      <c r="H204">
        <v>79</v>
      </c>
      <c r="I204" t="s">
        <v>1435</v>
      </c>
      <c r="J204" t="s">
        <v>1436</v>
      </c>
      <c r="K204" t="s">
        <v>1376</v>
      </c>
      <c r="L204" t="s">
        <v>1368</v>
      </c>
      <c r="O204">
        <v>45673</v>
      </c>
      <c r="P204">
        <v>45703</v>
      </c>
      <c r="Q204" t="s">
        <v>3359</v>
      </c>
      <c r="R204" t="s">
        <v>1585</v>
      </c>
      <c r="S204" t="s">
        <v>1925</v>
      </c>
      <c r="T204" t="s">
        <v>1587</v>
      </c>
      <c r="U204" t="s">
        <v>1661</v>
      </c>
      <c r="V204" t="s">
        <v>3496</v>
      </c>
      <c r="W204" t="s">
        <v>1603</v>
      </c>
      <c r="X204" t="s">
        <v>1610</v>
      </c>
      <c r="Y204">
        <v>7683.5</v>
      </c>
      <c r="Z204">
        <v>0</v>
      </c>
      <c r="AA204">
        <v>7683.5</v>
      </c>
      <c r="AB204">
        <v>45684.041666666664</v>
      </c>
    </row>
    <row r="205" spans="1:28" x14ac:dyDescent="0.35">
      <c r="A205">
        <v>10272</v>
      </c>
      <c r="B205">
        <v>35</v>
      </c>
      <c r="C205">
        <v>100</v>
      </c>
      <c r="E205">
        <v>2</v>
      </c>
      <c r="F205">
        <v>44987</v>
      </c>
      <c r="G205" t="s">
        <v>1344</v>
      </c>
      <c r="H205">
        <v>29</v>
      </c>
      <c r="I205" t="s">
        <v>1367</v>
      </c>
      <c r="J205" t="s">
        <v>1436</v>
      </c>
      <c r="K205" t="s">
        <v>1376</v>
      </c>
      <c r="L205" t="s">
        <v>1350</v>
      </c>
      <c r="O205">
        <v>45673</v>
      </c>
      <c r="P205">
        <v>45703</v>
      </c>
      <c r="Q205" t="s">
        <v>3359</v>
      </c>
      <c r="R205" t="s">
        <v>1585</v>
      </c>
      <c r="S205" t="s">
        <v>1926</v>
      </c>
      <c r="T205" t="s">
        <v>1587</v>
      </c>
      <c r="U205" t="s">
        <v>1661</v>
      </c>
      <c r="V205" t="s">
        <v>3496</v>
      </c>
      <c r="W205" t="s">
        <v>1603</v>
      </c>
      <c r="X205" t="s">
        <v>1610</v>
      </c>
      <c r="Y205">
        <v>6288</v>
      </c>
      <c r="Z205">
        <v>0</v>
      </c>
      <c r="AA205">
        <v>6288</v>
      </c>
      <c r="AB205">
        <v>45684.041666666664</v>
      </c>
    </row>
    <row r="206" spans="1:28" x14ac:dyDescent="0.35">
      <c r="A206">
        <v>10282</v>
      </c>
      <c r="B206">
        <v>41</v>
      </c>
      <c r="C206">
        <v>100</v>
      </c>
      <c r="E206">
        <v>5</v>
      </c>
      <c r="F206">
        <v>45397</v>
      </c>
      <c r="G206" t="s">
        <v>1344</v>
      </c>
      <c r="H206">
        <v>57</v>
      </c>
      <c r="I206" t="s">
        <v>1392</v>
      </c>
      <c r="J206" t="s">
        <v>1436</v>
      </c>
      <c r="K206" t="s">
        <v>1376</v>
      </c>
      <c r="L206" t="s">
        <v>1368</v>
      </c>
      <c r="O206">
        <v>45673</v>
      </c>
      <c r="P206">
        <v>45703</v>
      </c>
      <c r="Q206" t="s">
        <v>3359</v>
      </c>
      <c r="R206" t="s">
        <v>1585</v>
      </c>
      <c r="S206" t="s">
        <v>1927</v>
      </c>
      <c r="T206" t="s">
        <v>1587</v>
      </c>
      <c r="U206" t="s">
        <v>1661</v>
      </c>
      <c r="V206" t="s">
        <v>3496</v>
      </c>
      <c r="W206" t="s">
        <v>1603</v>
      </c>
      <c r="X206" t="s">
        <v>1610</v>
      </c>
      <c r="Y206">
        <v>6988</v>
      </c>
      <c r="Z206">
        <v>0</v>
      </c>
      <c r="AA206">
        <v>6988</v>
      </c>
      <c r="AB206">
        <v>45684.041666666664</v>
      </c>
    </row>
    <row r="207" spans="1:28" x14ac:dyDescent="0.35">
      <c r="A207">
        <v>10293</v>
      </c>
      <c r="B207">
        <v>46</v>
      </c>
      <c r="C207">
        <v>100</v>
      </c>
      <c r="E207">
        <v>8</v>
      </c>
      <c r="F207">
        <v>45950</v>
      </c>
      <c r="G207" t="s">
        <v>1344</v>
      </c>
      <c r="H207">
        <v>2</v>
      </c>
      <c r="I207" t="s">
        <v>1389</v>
      </c>
      <c r="J207" t="s">
        <v>1436</v>
      </c>
      <c r="K207" t="s">
        <v>1376</v>
      </c>
      <c r="L207" t="s">
        <v>1368</v>
      </c>
      <c r="O207">
        <v>45673</v>
      </c>
      <c r="P207">
        <v>45703</v>
      </c>
      <c r="Q207" t="s">
        <v>3359</v>
      </c>
      <c r="R207" t="s">
        <v>1585</v>
      </c>
      <c r="S207" t="s">
        <v>1928</v>
      </c>
      <c r="T207" t="s">
        <v>1587</v>
      </c>
      <c r="U207" t="s">
        <v>1661</v>
      </c>
      <c r="V207" t="s">
        <v>3496</v>
      </c>
      <c r="W207" t="s">
        <v>1603</v>
      </c>
      <c r="X207" t="s">
        <v>1610</v>
      </c>
      <c r="Y207">
        <v>6867.5</v>
      </c>
      <c r="Z207">
        <v>0</v>
      </c>
      <c r="AA207">
        <v>6867.5</v>
      </c>
      <c r="AB207">
        <v>45684.041666666664</v>
      </c>
    </row>
    <row r="208" spans="1:28" x14ac:dyDescent="0.35">
      <c r="A208">
        <v>10306</v>
      </c>
      <c r="B208">
        <v>31</v>
      </c>
      <c r="C208">
        <v>100</v>
      </c>
      <c r="E208">
        <v>13</v>
      </c>
      <c r="F208">
        <v>45319</v>
      </c>
      <c r="G208" t="s">
        <v>1344</v>
      </c>
      <c r="H208">
        <v>11</v>
      </c>
      <c r="I208" t="s">
        <v>1440</v>
      </c>
      <c r="J208" t="s">
        <v>1436</v>
      </c>
      <c r="K208" t="s">
        <v>1376</v>
      </c>
      <c r="L208" t="s">
        <v>1350</v>
      </c>
      <c r="O208">
        <v>45673</v>
      </c>
      <c r="P208">
        <v>45703</v>
      </c>
      <c r="Q208" t="s">
        <v>3359</v>
      </c>
      <c r="R208" t="s">
        <v>1585</v>
      </c>
      <c r="S208" t="s">
        <v>1929</v>
      </c>
      <c r="T208" t="s">
        <v>1587</v>
      </c>
      <c r="U208" t="s">
        <v>1661</v>
      </c>
      <c r="V208" t="s">
        <v>3496</v>
      </c>
      <c r="W208" t="s">
        <v>1603</v>
      </c>
      <c r="X208" t="s">
        <v>1610</v>
      </c>
      <c r="Y208">
        <v>7683.5</v>
      </c>
      <c r="Z208">
        <v>0</v>
      </c>
      <c r="AA208">
        <v>7683.5</v>
      </c>
      <c r="AB208">
        <v>45684.041666666664</v>
      </c>
    </row>
    <row r="209" spans="1:28" x14ac:dyDescent="0.35">
      <c r="A209">
        <v>10314</v>
      </c>
      <c r="B209">
        <v>38</v>
      </c>
      <c r="C209">
        <v>100</v>
      </c>
      <c r="E209">
        <v>5</v>
      </c>
      <c r="F209">
        <v>45533</v>
      </c>
      <c r="G209" t="s">
        <v>1344</v>
      </c>
      <c r="H209">
        <v>41</v>
      </c>
      <c r="I209" t="s">
        <v>1441</v>
      </c>
      <c r="J209" t="s">
        <v>1436</v>
      </c>
      <c r="K209" t="s">
        <v>1376</v>
      </c>
      <c r="L209" t="s">
        <v>1368</v>
      </c>
      <c r="O209">
        <v>45673</v>
      </c>
      <c r="P209">
        <v>45703</v>
      </c>
      <c r="Q209" t="s">
        <v>3359</v>
      </c>
      <c r="R209" t="s">
        <v>1585</v>
      </c>
      <c r="S209" t="s">
        <v>1930</v>
      </c>
      <c r="T209" t="s">
        <v>1587</v>
      </c>
      <c r="U209" t="s">
        <v>1661</v>
      </c>
      <c r="V209" t="s">
        <v>3496</v>
      </c>
      <c r="W209" t="s">
        <v>1603</v>
      </c>
      <c r="X209" t="s">
        <v>1610</v>
      </c>
      <c r="Y209">
        <v>13609</v>
      </c>
      <c r="Z209">
        <v>0</v>
      </c>
      <c r="AA209">
        <v>13609</v>
      </c>
      <c r="AB209">
        <v>45684.041666666664</v>
      </c>
    </row>
    <row r="210" spans="1:28" x14ac:dyDescent="0.35">
      <c r="A210">
        <v>10325</v>
      </c>
      <c r="B210">
        <v>42</v>
      </c>
      <c r="C210">
        <v>64</v>
      </c>
      <c r="E210">
        <v>8</v>
      </c>
      <c r="F210">
        <v>44972</v>
      </c>
      <c r="G210" t="s">
        <v>1344</v>
      </c>
      <c r="H210">
        <v>12</v>
      </c>
      <c r="I210" t="s">
        <v>1366</v>
      </c>
      <c r="J210" t="s">
        <v>1436</v>
      </c>
      <c r="K210" t="s">
        <v>1376</v>
      </c>
      <c r="L210" t="s">
        <v>1350</v>
      </c>
      <c r="O210">
        <v>45673</v>
      </c>
      <c r="P210">
        <v>45703</v>
      </c>
      <c r="Q210" t="s">
        <v>3359</v>
      </c>
      <c r="R210" t="s">
        <v>1585</v>
      </c>
      <c r="S210" t="s">
        <v>1931</v>
      </c>
      <c r="T210" t="s">
        <v>1587</v>
      </c>
      <c r="U210" t="s">
        <v>1661</v>
      </c>
      <c r="V210" t="s">
        <v>3496</v>
      </c>
      <c r="W210" t="s">
        <v>1603</v>
      </c>
      <c r="X210" t="s">
        <v>1610</v>
      </c>
      <c r="Y210">
        <v>13609</v>
      </c>
      <c r="Z210">
        <v>0</v>
      </c>
      <c r="AA210">
        <v>13609</v>
      </c>
      <c r="AB210">
        <v>45684.041666666664</v>
      </c>
    </row>
    <row r="211" spans="1:28" x14ac:dyDescent="0.35">
      <c r="A211">
        <v>10336</v>
      </c>
      <c r="B211">
        <v>33</v>
      </c>
      <c r="C211">
        <v>57.22</v>
      </c>
      <c r="E211">
        <v>10</v>
      </c>
      <c r="F211">
        <v>45611</v>
      </c>
      <c r="G211" t="s">
        <v>1344</v>
      </c>
      <c r="H211">
        <v>44</v>
      </c>
      <c r="I211" t="s">
        <v>1422</v>
      </c>
      <c r="J211" t="s">
        <v>1436</v>
      </c>
      <c r="K211" t="s">
        <v>1376</v>
      </c>
      <c r="L211" t="s">
        <v>1346</v>
      </c>
      <c r="O211">
        <v>45673</v>
      </c>
      <c r="P211">
        <v>45703</v>
      </c>
      <c r="Q211" t="s">
        <v>3359</v>
      </c>
      <c r="R211" t="s">
        <v>1585</v>
      </c>
      <c r="S211" t="s">
        <v>1932</v>
      </c>
      <c r="T211" t="s">
        <v>1587</v>
      </c>
      <c r="U211" t="s">
        <v>1661</v>
      </c>
      <c r="V211" t="s">
        <v>3496</v>
      </c>
      <c r="W211" t="s">
        <v>1603</v>
      </c>
      <c r="X211" t="s">
        <v>1610</v>
      </c>
      <c r="Y211">
        <v>27434.5</v>
      </c>
      <c r="Z211">
        <v>0</v>
      </c>
      <c r="AA211">
        <v>27434.5</v>
      </c>
      <c r="AB211">
        <v>45684.041666666664</v>
      </c>
    </row>
    <row r="212" spans="1:28" x14ac:dyDescent="0.35">
      <c r="A212">
        <v>10348</v>
      </c>
      <c r="B212">
        <v>48</v>
      </c>
      <c r="C212">
        <v>52.36</v>
      </c>
      <c r="E212">
        <v>8</v>
      </c>
      <c r="F212">
        <v>44950</v>
      </c>
      <c r="G212" t="s">
        <v>1344</v>
      </c>
      <c r="H212">
        <v>25</v>
      </c>
      <c r="I212" t="s">
        <v>1378</v>
      </c>
      <c r="J212" t="s">
        <v>1436</v>
      </c>
      <c r="K212" t="s">
        <v>1376</v>
      </c>
      <c r="L212" t="s">
        <v>1346</v>
      </c>
      <c r="O212">
        <v>45673</v>
      </c>
      <c r="P212">
        <v>45703</v>
      </c>
      <c r="Q212" t="s">
        <v>3359</v>
      </c>
      <c r="R212" t="s">
        <v>1585</v>
      </c>
      <c r="S212" t="s">
        <v>1933</v>
      </c>
      <c r="T212" t="s">
        <v>1587</v>
      </c>
      <c r="U212" t="s">
        <v>1661</v>
      </c>
      <c r="V212" t="s">
        <v>3496</v>
      </c>
      <c r="W212" t="s">
        <v>1603</v>
      </c>
      <c r="X212" t="s">
        <v>1610</v>
      </c>
      <c r="Y212">
        <v>13609</v>
      </c>
      <c r="Z212">
        <v>0</v>
      </c>
      <c r="AA212">
        <v>13609</v>
      </c>
      <c r="AB212">
        <v>45684.041666666664</v>
      </c>
    </row>
    <row r="213" spans="1:28" x14ac:dyDescent="0.35">
      <c r="A213">
        <v>10359</v>
      </c>
      <c r="B213">
        <v>42</v>
      </c>
      <c r="C213">
        <v>100</v>
      </c>
      <c r="E213">
        <v>8</v>
      </c>
      <c r="F213">
        <v>45126</v>
      </c>
      <c r="G213" t="s">
        <v>1344</v>
      </c>
      <c r="H213">
        <v>68</v>
      </c>
      <c r="I213" t="s">
        <v>1349</v>
      </c>
      <c r="J213" t="s">
        <v>1436</v>
      </c>
      <c r="K213" t="s">
        <v>1376</v>
      </c>
      <c r="L213" t="s">
        <v>1346</v>
      </c>
      <c r="O213">
        <v>45673</v>
      </c>
      <c r="P213">
        <v>45703</v>
      </c>
      <c r="Q213" t="s">
        <v>3359</v>
      </c>
      <c r="R213" t="s">
        <v>1585</v>
      </c>
      <c r="S213" t="s">
        <v>1934</v>
      </c>
      <c r="T213" t="s">
        <v>1587</v>
      </c>
      <c r="U213" t="s">
        <v>1661</v>
      </c>
      <c r="V213" t="s">
        <v>3496</v>
      </c>
      <c r="W213" t="s">
        <v>1603</v>
      </c>
      <c r="X213" t="s">
        <v>1610</v>
      </c>
      <c r="Y213">
        <v>13609</v>
      </c>
      <c r="Z213">
        <v>0</v>
      </c>
      <c r="AA213">
        <v>13609</v>
      </c>
      <c r="AB213">
        <v>45684.041666666664</v>
      </c>
    </row>
    <row r="214" spans="1:28" x14ac:dyDescent="0.35">
      <c r="A214">
        <v>10371</v>
      </c>
      <c r="B214">
        <v>32</v>
      </c>
      <c r="C214">
        <v>100</v>
      </c>
      <c r="E214">
        <v>6</v>
      </c>
      <c r="F214">
        <v>44935</v>
      </c>
      <c r="G214" t="s">
        <v>1344</v>
      </c>
      <c r="H214">
        <v>57</v>
      </c>
      <c r="I214" t="s">
        <v>1392</v>
      </c>
      <c r="J214" t="s">
        <v>1436</v>
      </c>
      <c r="K214" t="s">
        <v>1376</v>
      </c>
      <c r="L214" t="s">
        <v>1350</v>
      </c>
      <c r="O214">
        <v>45673</v>
      </c>
      <c r="P214">
        <v>45703</v>
      </c>
      <c r="Q214" t="s">
        <v>3359</v>
      </c>
      <c r="R214" t="s">
        <v>1585</v>
      </c>
      <c r="S214" t="s">
        <v>1935</v>
      </c>
      <c r="T214" t="s">
        <v>1587</v>
      </c>
      <c r="U214" t="s">
        <v>1661</v>
      </c>
      <c r="V214" t="s">
        <v>3496</v>
      </c>
      <c r="W214" t="s">
        <v>1603</v>
      </c>
      <c r="X214" t="s">
        <v>1610</v>
      </c>
      <c r="Y214">
        <v>13609</v>
      </c>
      <c r="Z214">
        <v>0</v>
      </c>
      <c r="AA214">
        <v>13609</v>
      </c>
      <c r="AB214">
        <v>45684.041666666664</v>
      </c>
    </row>
    <row r="215" spans="1:28" x14ac:dyDescent="0.35">
      <c r="A215">
        <v>10382</v>
      </c>
      <c r="B215">
        <v>34</v>
      </c>
      <c r="C215">
        <v>100</v>
      </c>
      <c r="E215">
        <v>10</v>
      </c>
      <c r="F215">
        <v>44950</v>
      </c>
      <c r="G215" t="s">
        <v>1344</v>
      </c>
      <c r="H215">
        <v>57</v>
      </c>
      <c r="I215" t="s">
        <v>1392</v>
      </c>
      <c r="J215" t="s">
        <v>1436</v>
      </c>
      <c r="K215" t="s">
        <v>1376</v>
      </c>
      <c r="L215" t="s">
        <v>1350</v>
      </c>
      <c r="O215">
        <v>45673</v>
      </c>
      <c r="P215">
        <v>45703</v>
      </c>
      <c r="Q215" t="s">
        <v>3359</v>
      </c>
      <c r="R215" t="s">
        <v>1585</v>
      </c>
      <c r="S215" t="s">
        <v>1936</v>
      </c>
      <c r="T215" t="s">
        <v>1587</v>
      </c>
      <c r="U215" t="s">
        <v>1661</v>
      </c>
      <c r="V215" t="s">
        <v>3496</v>
      </c>
      <c r="W215" t="s">
        <v>1603</v>
      </c>
      <c r="X215" t="s">
        <v>1610</v>
      </c>
      <c r="Y215">
        <v>13609</v>
      </c>
      <c r="Z215">
        <v>0</v>
      </c>
      <c r="AA215">
        <v>13609</v>
      </c>
      <c r="AB215">
        <v>45684.041666666664</v>
      </c>
    </row>
    <row r="216" spans="1:28" x14ac:dyDescent="0.35">
      <c r="A216">
        <v>10395</v>
      </c>
      <c r="B216">
        <v>33</v>
      </c>
      <c r="C216">
        <v>69.12</v>
      </c>
      <c r="E216">
        <v>1</v>
      </c>
      <c r="F216">
        <v>45330</v>
      </c>
      <c r="G216" t="s">
        <v>1344</v>
      </c>
      <c r="H216">
        <v>48</v>
      </c>
      <c r="I216" t="s">
        <v>1351</v>
      </c>
      <c r="J216" t="s">
        <v>1436</v>
      </c>
      <c r="K216" t="s">
        <v>1376</v>
      </c>
      <c r="L216" t="s">
        <v>1350</v>
      </c>
      <c r="O216">
        <v>45673</v>
      </c>
      <c r="P216">
        <v>45673</v>
      </c>
      <c r="Q216" t="s">
        <v>3352</v>
      </c>
      <c r="R216" t="s">
        <v>1585</v>
      </c>
      <c r="S216" t="s">
        <v>1937</v>
      </c>
      <c r="T216" t="s">
        <v>1587</v>
      </c>
      <c r="U216" t="s">
        <v>1938</v>
      </c>
      <c r="V216" t="s">
        <v>3458</v>
      </c>
      <c r="W216" t="s">
        <v>1589</v>
      </c>
      <c r="X216" t="s">
        <v>1590</v>
      </c>
      <c r="Y216">
        <v>305.55</v>
      </c>
      <c r="Z216">
        <v>305.55</v>
      </c>
      <c r="AA216">
        <v>0</v>
      </c>
      <c r="AB216">
        <v>45674.041666666664</v>
      </c>
    </row>
    <row r="217" spans="1:28" x14ac:dyDescent="0.35">
      <c r="A217">
        <v>10413</v>
      </c>
      <c r="B217">
        <v>36</v>
      </c>
      <c r="C217">
        <v>100</v>
      </c>
      <c r="E217">
        <v>2</v>
      </c>
      <c r="F217">
        <v>45237</v>
      </c>
      <c r="G217" t="s">
        <v>1344</v>
      </c>
      <c r="H217">
        <v>36</v>
      </c>
      <c r="I217" t="s">
        <v>1362</v>
      </c>
      <c r="J217" t="s">
        <v>1436</v>
      </c>
      <c r="K217" t="s">
        <v>1376</v>
      </c>
      <c r="L217" t="s">
        <v>1368</v>
      </c>
      <c r="O217">
        <v>45673</v>
      </c>
      <c r="P217">
        <v>45687</v>
      </c>
      <c r="Q217" t="s">
        <v>1331</v>
      </c>
      <c r="R217" t="s">
        <v>1585</v>
      </c>
      <c r="S217" t="s">
        <v>1939</v>
      </c>
      <c r="T217" t="s">
        <v>1587</v>
      </c>
      <c r="U217" t="s">
        <v>1940</v>
      </c>
      <c r="V217" t="s">
        <v>3506</v>
      </c>
      <c r="W217" t="s">
        <v>1589</v>
      </c>
      <c r="X217" t="s">
        <v>1590</v>
      </c>
      <c r="Y217">
        <v>1306.5999999999999</v>
      </c>
      <c r="Z217">
        <v>1306.5999999999999</v>
      </c>
      <c r="AA217">
        <v>0</v>
      </c>
      <c r="AB217">
        <v>45786.083333333336</v>
      </c>
    </row>
    <row r="218" spans="1:28" x14ac:dyDescent="0.35">
      <c r="A218">
        <v>10103</v>
      </c>
      <c r="B218">
        <v>27</v>
      </c>
      <c r="C218">
        <v>100</v>
      </c>
      <c r="E218">
        <v>8</v>
      </c>
      <c r="F218">
        <v>45508</v>
      </c>
      <c r="G218" t="s">
        <v>1344</v>
      </c>
      <c r="H218">
        <v>12</v>
      </c>
      <c r="I218" t="s">
        <v>1366</v>
      </c>
      <c r="J218" t="s">
        <v>1442</v>
      </c>
      <c r="K218" t="s">
        <v>1443</v>
      </c>
      <c r="L218" t="s">
        <v>1350</v>
      </c>
      <c r="O218">
        <v>45673</v>
      </c>
      <c r="P218">
        <v>45687</v>
      </c>
      <c r="Q218" t="s">
        <v>1331</v>
      </c>
      <c r="R218" t="s">
        <v>1585</v>
      </c>
      <c r="S218" t="s">
        <v>1941</v>
      </c>
      <c r="T218" t="s">
        <v>1587</v>
      </c>
      <c r="U218" t="s">
        <v>1942</v>
      </c>
      <c r="V218" t="s">
        <v>3506</v>
      </c>
      <c r="W218" t="s">
        <v>1589</v>
      </c>
      <c r="X218" t="s">
        <v>1590</v>
      </c>
      <c r="Y218">
        <v>1023</v>
      </c>
      <c r="Z218">
        <v>1023</v>
      </c>
      <c r="AA218">
        <v>0</v>
      </c>
      <c r="AB218">
        <v>45749.083333333336</v>
      </c>
    </row>
    <row r="219" spans="1:28" x14ac:dyDescent="0.35">
      <c r="A219">
        <v>10113</v>
      </c>
      <c r="B219">
        <v>21</v>
      </c>
      <c r="C219">
        <v>100</v>
      </c>
      <c r="E219">
        <v>2</v>
      </c>
      <c r="F219">
        <v>45365</v>
      </c>
      <c r="G219" t="s">
        <v>1344</v>
      </c>
      <c r="H219">
        <v>57</v>
      </c>
      <c r="I219" t="s">
        <v>1392</v>
      </c>
      <c r="J219" t="s">
        <v>1442</v>
      </c>
      <c r="K219" t="s">
        <v>1443</v>
      </c>
      <c r="L219" t="s">
        <v>1350</v>
      </c>
      <c r="O219">
        <v>45673</v>
      </c>
      <c r="P219">
        <v>45673</v>
      </c>
      <c r="Q219" t="s">
        <v>1331</v>
      </c>
      <c r="R219" t="s">
        <v>1585</v>
      </c>
      <c r="S219" t="s">
        <v>1943</v>
      </c>
      <c r="T219" t="s">
        <v>1587</v>
      </c>
      <c r="U219" t="s">
        <v>1944</v>
      </c>
      <c r="V219" t="s">
        <v>3458</v>
      </c>
      <c r="W219" t="s">
        <v>1589</v>
      </c>
      <c r="X219" t="s">
        <v>1590</v>
      </c>
      <c r="Y219">
        <v>34.5</v>
      </c>
      <c r="Z219">
        <v>34.5</v>
      </c>
      <c r="AA219">
        <v>0</v>
      </c>
      <c r="AB219">
        <v>45674.041666666664</v>
      </c>
    </row>
    <row r="220" spans="1:28" x14ac:dyDescent="0.35">
      <c r="A220">
        <v>10126</v>
      </c>
      <c r="B220">
        <v>21</v>
      </c>
      <c r="C220">
        <v>100</v>
      </c>
      <c r="E220">
        <v>8</v>
      </c>
      <c r="F220">
        <v>45924</v>
      </c>
      <c r="G220" t="s">
        <v>1344</v>
      </c>
      <c r="H220">
        <v>25</v>
      </c>
      <c r="I220" t="s">
        <v>1378</v>
      </c>
      <c r="J220" t="s">
        <v>1442</v>
      </c>
      <c r="K220" t="s">
        <v>1443</v>
      </c>
      <c r="L220" t="s">
        <v>1368</v>
      </c>
      <c r="O220">
        <v>45673</v>
      </c>
      <c r="P220">
        <v>45687</v>
      </c>
      <c r="Q220" t="s">
        <v>3358</v>
      </c>
      <c r="R220" t="s">
        <v>1585</v>
      </c>
      <c r="S220" t="s">
        <v>1945</v>
      </c>
      <c r="T220" t="s">
        <v>1600</v>
      </c>
      <c r="U220" t="s">
        <v>3387</v>
      </c>
      <c r="V220" t="s">
        <v>3460</v>
      </c>
      <c r="W220" t="s">
        <v>1589</v>
      </c>
      <c r="X220" t="s">
        <v>1590</v>
      </c>
      <c r="Y220">
        <v>358</v>
      </c>
      <c r="Z220">
        <v>358</v>
      </c>
      <c r="AA220">
        <v>0</v>
      </c>
      <c r="AB220">
        <v>45678.041666666664</v>
      </c>
    </row>
    <row r="221" spans="1:28" x14ac:dyDescent="0.35">
      <c r="A221">
        <v>10140</v>
      </c>
      <c r="B221">
        <v>38</v>
      </c>
      <c r="C221">
        <v>100</v>
      </c>
      <c r="E221">
        <v>8</v>
      </c>
      <c r="F221">
        <v>45404</v>
      </c>
      <c r="G221" t="s">
        <v>1344</v>
      </c>
      <c r="H221">
        <v>81</v>
      </c>
      <c r="I221" t="s">
        <v>1354</v>
      </c>
      <c r="J221" t="s">
        <v>1442</v>
      </c>
      <c r="K221" t="s">
        <v>1443</v>
      </c>
      <c r="L221" t="s">
        <v>1368</v>
      </c>
      <c r="O221">
        <v>45673</v>
      </c>
      <c r="P221">
        <v>45687</v>
      </c>
      <c r="Q221" t="s">
        <v>3358</v>
      </c>
      <c r="R221" t="s">
        <v>1585</v>
      </c>
      <c r="S221" t="s">
        <v>1946</v>
      </c>
      <c r="T221" t="s">
        <v>1587</v>
      </c>
      <c r="U221" t="s">
        <v>1947</v>
      </c>
      <c r="V221" t="s">
        <v>3471</v>
      </c>
      <c r="W221" t="s">
        <v>1589</v>
      </c>
      <c r="X221" t="s">
        <v>1590</v>
      </c>
      <c r="Y221">
        <v>563.76</v>
      </c>
      <c r="Z221">
        <v>563.76</v>
      </c>
      <c r="AA221">
        <v>0</v>
      </c>
      <c r="AB221">
        <v>45685.041666666664</v>
      </c>
    </row>
    <row r="222" spans="1:28" x14ac:dyDescent="0.35">
      <c r="A222">
        <v>10150</v>
      </c>
      <c r="B222">
        <v>30</v>
      </c>
      <c r="C222">
        <v>100</v>
      </c>
      <c r="E222">
        <v>5</v>
      </c>
      <c r="F222">
        <v>45817</v>
      </c>
      <c r="G222" t="s">
        <v>1344</v>
      </c>
      <c r="H222">
        <v>32</v>
      </c>
      <c r="I222" t="s">
        <v>1379</v>
      </c>
      <c r="J222" t="s">
        <v>1442</v>
      </c>
      <c r="K222" t="s">
        <v>1443</v>
      </c>
      <c r="L222" t="s">
        <v>1368</v>
      </c>
      <c r="O222">
        <v>45674</v>
      </c>
      <c r="P222">
        <v>45704</v>
      </c>
      <c r="Q222" t="s">
        <v>3350</v>
      </c>
      <c r="R222" t="s">
        <v>1591</v>
      </c>
      <c r="S222" t="s">
        <v>1948</v>
      </c>
      <c r="T222" t="s">
        <v>1587</v>
      </c>
      <c r="U222" t="s">
        <v>1744</v>
      </c>
      <c r="V222" t="s">
        <v>3458</v>
      </c>
      <c r="W222" t="s">
        <v>1589</v>
      </c>
      <c r="X222" t="s">
        <v>1594</v>
      </c>
      <c r="Y222">
        <v>-38.75</v>
      </c>
      <c r="Z222">
        <v>0</v>
      </c>
      <c r="AA222">
        <v>-38.75</v>
      </c>
    </row>
    <row r="223" spans="1:28" x14ac:dyDescent="0.35">
      <c r="A223">
        <v>10164</v>
      </c>
      <c r="B223">
        <v>49</v>
      </c>
      <c r="C223">
        <v>100</v>
      </c>
      <c r="E223">
        <v>6</v>
      </c>
      <c r="F223">
        <v>44936</v>
      </c>
      <c r="G223" t="s">
        <v>1423</v>
      </c>
      <c r="H223">
        <v>53</v>
      </c>
      <c r="I223" t="s">
        <v>1424</v>
      </c>
      <c r="J223" t="s">
        <v>1442</v>
      </c>
      <c r="K223" t="s">
        <v>1443</v>
      </c>
      <c r="L223" t="s">
        <v>1350</v>
      </c>
      <c r="O223">
        <v>45674</v>
      </c>
      <c r="P223">
        <v>45688</v>
      </c>
      <c r="Q223" t="s">
        <v>3350</v>
      </c>
      <c r="R223" t="s">
        <v>1585</v>
      </c>
      <c r="S223" t="s">
        <v>1949</v>
      </c>
      <c r="T223" t="s">
        <v>1587</v>
      </c>
      <c r="U223" t="s">
        <v>1950</v>
      </c>
      <c r="V223" t="s">
        <v>3458</v>
      </c>
      <c r="W223" t="s">
        <v>1589</v>
      </c>
      <c r="X223" t="s">
        <v>1590</v>
      </c>
      <c r="Y223">
        <v>13.5</v>
      </c>
      <c r="Z223">
        <v>13.5</v>
      </c>
      <c r="AA223">
        <v>0</v>
      </c>
      <c r="AB223">
        <v>45678.041666666664</v>
      </c>
    </row>
    <row r="224" spans="1:28" x14ac:dyDescent="0.35">
      <c r="A224">
        <v>10174</v>
      </c>
      <c r="B224">
        <v>43</v>
      </c>
      <c r="C224">
        <v>100</v>
      </c>
      <c r="E224">
        <v>1</v>
      </c>
      <c r="F224">
        <v>45764</v>
      </c>
      <c r="G224" t="s">
        <v>1344</v>
      </c>
      <c r="H224">
        <v>7</v>
      </c>
      <c r="I224" t="s">
        <v>1381</v>
      </c>
      <c r="J224" t="s">
        <v>1442</v>
      </c>
      <c r="K224" t="s">
        <v>1443</v>
      </c>
      <c r="L224" t="s">
        <v>1368</v>
      </c>
      <c r="O224">
        <v>45674</v>
      </c>
      <c r="P224">
        <v>45688</v>
      </c>
      <c r="Q224" t="s">
        <v>3356</v>
      </c>
      <c r="R224" t="s">
        <v>1585</v>
      </c>
      <c r="S224" t="s">
        <v>1951</v>
      </c>
      <c r="T224" t="s">
        <v>1587</v>
      </c>
      <c r="U224" t="s">
        <v>1952</v>
      </c>
      <c r="V224" t="s">
        <v>3507</v>
      </c>
      <c r="W224" t="s">
        <v>1589</v>
      </c>
      <c r="X224" t="s">
        <v>1590</v>
      </c>
      <c r="Y224">
        <v>7181.86</v>
      </c>
      <c r="Z224">
        <v>7181.86</v>
      </c>
      <c r="AA224">
        <v>0</v>
      </c>
      <c r="AB224">
        <v>45705.041666666664</v>
      </c>
    </row>
    <row r="225" spans="1:28" x14ac:dyDescent="0.35">
      <c r="A225">
        <v>10183</v>
      </c>
      <c r="B225">
        <v>41</v>
      </c>
      <c r="C225">
        <v>100</v>
      </c>
      <c r="E225">
        <v>5</v>
      </c>
      <c r="F225">
        <v>46008</v>
      </c>
      <c r="G225" t="s">
        <v>1344</v>
      </c>
      <c r="H225">
        <v>19</v>
      </c>
      <c r="I225" t="s">
        <v>1382</v>
      </c>
      <c r="J225" t="s">
        <v>1442</v>
      </c>
      <c r="K225" t="s">
        <v>1443</v>
      </c>
      <c r="L225" t="s">
        <v>1350</v>
      </c>
      <c r="O225">
        <v>45674</v>
      </c>
      <c r="P225">
        <v>45704</v>
      </c>
      <c r="Q225" t="s">
        <v>1331</v>
      </c>
      <c r="R225" t="s">
        <v>1585</v>
      </c>
      <c r="S225" t="s">
        <v>1953</v>
      </c>
      <c r="T225" t="s">
        <v>1587</v>
      </c>
      <c r="U225" t="s">
        <v>1954</v>
      </c>
      <c r="V225" t="s">
        <v>3507</v>
      </c>
      <c r="W225" t="s">
        <v>1589</v>
      </c>
      <c r="X225" t="s">
        <v>1590</v>
      </c>
      <c r="Y225">
        <v>250</v>
      </c>
      <c r="Z225">
        <v>250</v>
      </c>
      <c r="AA225">
        <v>0</v>
      </c>
      <c r="AB225">
        <v>45681.041666666664</v>
      </c>
    </row>
    <row r="226" spans="1:28" x14ac:dyDescent="0.35">
      <c r="A226">
        <v>10194</v>
      </c>
      <c r="B226">
        <v>38</v>
      </c>
      <c r="C226">
        <v>100</v>
      </c>
      <c r="E226">
        <v>8</v>
      </c>
      <c r="F226">
        <v>45492</v>
      </c>
      <c r="G226" t="s">
        <v>1344</v>
      </c>
      <c r="H226">
        <v>73</v>
      </c>
      <c r="I226" t="s">
        <v>1383</v>
      </c>
      <c r="J226" t="s">
        <v>1442</v>
      </c>
      <c r="K226" t="s">
        <v>1443</v>
      </c>
      <c r="L226" t="s">
        <v>1368</v>
      </c>
      <c r="O226">
        <v>45674</v>
      </c>
      <c r="P226">
        <v>45704</v>
      </c>
      <c r="Q226" t="s">
        <v>1331</v>
      </c>
      <c r="R226" t="s">
        <v>1585</v>
      </c>
      <c r="S226" t="s">
        <v>1955</v>
      </c>
      <c r="T226" t="s">
        <v>1587</v>
      </c>
      <c r="U226" t="s">
        <v>1956</v>
      </c>
      <c r="V226" t="s">
        <v>3507</v>
      </c>
      <c r="W226" t="s">
        <v>1589</v>
      </c>
      <c r="X226" t="s">
        <v>1590</v>
      </c>
      <c r="Y226">
        <v>500</v>
      </c>
      <c r="Z226">
        <v>500</v>
      </c>
      <c r="AA226">
        <v>0</v>
      </c>
      <c r="AB226">
        <v>45681.041666666664</v>
      </c>
    </row>
    <row r="227" spans="1:28" x14ac:dyDescent="0.35">
      <c r="A227">
        <v>10206</v>
      </c>
      <c r="B227">
        <v>28</v>
      </c>
      <c r="C227">
        <v>100</v>
      </c>
      <c r="E227">
        <v>3</v>
      </c>
      <c r="F227">
        <v>45214</v>
      </c>
      <c r="G227" t="s">
        <v>1344</v>
      </c>
      <c r="H227">
        <v>18</v>
      </c>
      <c r="I227" t="s">
        <v>1384</v>
      </c>
      <c r="J227" t="s">
        <v>1442</v>
      </c>
      <c r="K227" t="s">
        <v>1443</v>
      </c>
      <c r="L227" t="s">
        <v>1368</v>
      </c>
      <c r="O227">
        <v>45674</v>
      </c>
      <c r="P227">
        <v>45688</v>
      </c>
      <c r="Q227" t="s">
        <v>1331</v>
      </c>
      <c r="R227" t="s">
        <v>1585</v>
      </c>
      <c r="S227" t="s">
        <v>1957</v>
      </c>
      <c r="T227" t="s">
        <v>1587</v>
      </c>
      <c r="U227" t="s">
        <v>1958</v>
      </c>
      <c r="V227" t="s">
        <v>3507</v>
      </c>
      <c r="W227" t="s">
        <v>1589</v>
      </c>
      <c r="X227" t="s">
        <v>1590</v>
      </c>
      <c r="Y227">
        <v>500</v>
      </c>
      <c r="Z227">
        <v>500</v>
      </c>
      <c r="AA227">
        <v>0</v>
      </c>
      <c r="AB227">
        <v>45681.041666666664</v>
      </c>
    </row>
    <row r="228" spans="1:28" x14ac:dyDescent="0.35">
      <c r="A228">
        <v>10216</v>
      </c>
      <c r="B228">
        <v>43</v>
      </c>
      <c r="C228">
        <v>100</v>
      </c>
      <c r="E228">
        <v>1</v>
      </c>
      <c r="F228">
        <v>45120</v>
      </c>
      <c r="G228" t="s">
        <v>1344</v>
      </c>
      <c r="H228">
        <v>8</v>
      </c>
      <c r="I228" t="s">
        <v>1391</v>
      </c>
      <c r="J228" t="s">
        <v>1442</v>
      </c>
      <c r="K228" t="s">
        <v>1443</v>
      </c>
      <c r="L228" t="s">
        <v>1350</v>
      </c>
      <c r="O228">
        <v>45677</v>
      </c>
      <c r="P228">
        <v>45707</v>
      </c>
      <c r="Q228" t="s">
        <v>3357</v>
      </c>
      <c r="R228" t="s">
        <v>1591</v>
      </c>
      <c r="S228" t="s">
        <v>1959</v>
      </c>
      <c r="T228" t="s">
        <v>1587</v>
      </c>
      <c r="U228" t="s">
        <v>1717</v>
      </c>
      <c r="V228" t="s">
        <v>3507</v>
      </c>
      <c r="W228" t="s">
        <v>1589</v>
      </c>
      <c r="X228" t="s">
        <v>1594</v>
      </c>
      <c r="Y228">
        <v>-1054</v>
      </c>
      <c r="Z228">
        <v>0</v>
      </c>
      <c r="AA228">
        <v>-1054</v>
      </c>
    </row>
    <row r="229" spans="1:28" x14ac:dyDescent="0.35">
      <c r="A229">
        <v>10229</v>
      </c>
      <c r="B229">
        <v>25</v>
      </c>
      <c r="C229">
        <v>100</v>
      </c>
      <c r="E229">
        <v>13</v>
      </c>
      <c r="F229">
        <v>45198</v>
      </c>
      <c r="G229" t="s">
        <v>1344</v>
      </c>
      <c r="H229">
        <v>57</v>
      </c>
      <c r="I229" t="s">
        <v>1392</v>
      </c>
      <c r="J229" t="s">
        <v>1442</v>
      </c>
      <c r="K229" t="s">
        <v>1443</v>
      </c>
      <c r="L229" t="s">
        <v>1350</v>
      </c>
      <c r="O229">
        <v>45677</v>
      </c>
      <c r="P229">
        <v>45707</v>
      </c>
      <c r="Q229" t="s">
        <v>3357</v>
      </c>
      <c r="R229" t="s">
        <v>1591</v>
      </c>
      <c r="S229" t="s">
        <v>1960</v>
      </c>
      <c r="T229" t="s">
        <v>1587</v>
      </c>
      <c r="U229" t="s">
        <v>1717</v>
      </c>
      <c r="V229" t="s">
        <v>3507</v>
      </c>
      <c r="W229" t="s">
        <v>1589</v>
      </c>
      <c r="X229" t="s">
        <v>1594</v>
      </c>
      <c r="Y229">
        <v>-589</v>
      </c>
      <c r="Z229">
        <v>0</v>
      </c>
      <c r="AA229">
        <v>-589</v>
      </c>
    </row>
    <row r="230" spans="1:28" x14ac:dyDescent="0.35">
      <c r="A230">
        <v>10245</v>
      </c>
      <c r="B230">
        <v>38</v>
      </c>
      <c r="C230">
        <v>100</v>
      </c>
      <c r="E230">
        <v>6</v>
      </c>
      <c r="F230">
        <v>45067</v>
      </c>
      <c r="G230" t="s">
        <v>1344</v>
      </c>
      <c r="H230">
        <v>80</v>
      </c>
      <c r="I230" t="s">
        <v>1387</v>
      </c>
      <c r="J230" t="s">
        <v>1442</v>
      </c>
      <c r="K230" t="s">
        <v>1443</v>
      </c>
      <c r="L230" t="s">
        <v>1350</v>
      </c>
      <c r="O230">
        <v>45677</v>
      </c>
      <c r="P230">
        <v>45707</v>
      </c>
      <c r="Q230" t="s">
        <v>3357</v>
      </c>
      <c r="R230" t="s">
        <v>1591</v>
      </c>
      <c r="S230" t="s">
        <v>1961</v>
      </c>
      <c r="T230" t="s">
        <v>1587</v>
      </c>
      <c r="U230" t="s">
        <v>1717</v>
      </c>
      <c r="V230" t="s">
        <v>3507</v>
      </c>
      <c r="W230" t="s">
        <v>1589</v>
      </c>
      <c r="X230" t="s">
        <v>1594</v>
      </c>
      <c r="Y230">
        <v>-93.08</v>
      </c>
      <c r="Z230">
        <v>0</v>
      </c>
      <c r="AA230">
        <v>-93.08</v>
      </c>
    </row>
    <row r="231" spans="1:28" x14ac:dyDescent="0.35">
      <c r="A231">
        <v>10258</v>
      </c>
      <c r="B231">
        <v>41</v>
      </c>
      <c r="C231">
        <v>100</v>
      </c>
      <c r="E231">
        <v>3</v>
      </c>
      <c r="F231">
        <v>45257</v>
      </c>
      <c r="G231" t="s">
        <v>1344</v>
      </c>
      <c r="H231">
        <v>84</v>
      </c>
      <c r="I231" t="s">
        <v>1388</v>
      </c>
      <c r="J231" t="s">
        <v>1442</v>
      </c>
      <c r="K231" t="s">
        <v>1443</v>
      </c>
      <c r="L231" t="s">
        <v>1368</v>
      </c>
      <c r="O231">
        <v>45677</v>
      </c>
      <c r="P231">
        <v>45691</v>
      </c>
      <c r="Q231" t="s">
        <v>3357</v>
      </c>
      <c r="R231" t="s">
        <v>1591</v>
      </c>
      <c r="S231" t="s">
        <v>1962</v>
      </c>
      <c r="T231" t="s">
        <v>1587</v>
      </c>
      <c r="U231" t="s">
        <v>1717</v>
      </c>
      <c r="V231" t="s">
        <v>3498</v>
      </c>
      <c r="W231" t="s">
        <v>1589</v>
      </c>
      <c r="X231" t="s">
        <v>1590</v>
      </c>
      <c r="Y231">
        <v>-217.01</v>
      </c>
      <c r="Z231">
        <v>-217.01</v>
      </c>
      <c r="AA231">
        <v>0</v>
      </c>
      <c r="AB231">
        <v>45743.041666666664</v>
      </c>
    </row>
    <row r="232" spans="1:28" x14ac:dyDescent="0.35">
      <c r="A232">
        <v>10270</v>
      </c>
      <c r="B232">
        <v>28</v>
      </c>
      <c r="C232">
        <v>100</v>
      </c>
      <c r="E232">
        <v>6</v>
      </c>
      <c r="F232">
        <v>45022</v>
      </c>
      <c r="G232" t="s">
        <v>1344</v>
      </c>
      <c r="H232">
        <v>77</v>
      </c>
      <c r="I232" t="s">
        <v>1370</v>
      </c>
      <c r="J232" t="s">
        <v>1442</v>
      </c>
      <c r="K232" t="s">
        <v>1443</v>
      </c>
      <c r="L232" t="s">
        <v>1350</v>
      </c>
      <c r="O232">
        <v>45677</v>
      </c>
      <c r="P232">
        <v>45691</v>
      </c>
      <c r="Q232" t="s">
        <v>3351</v>
      </c>
      <c r="R232" t="s">
        <v>1585</v>
      </c>
      <c r="S232" t="s">
        <v>1963</v>
      </c>
      <c r="T232" t="s">
        <v>1587</v>
      </c>
      <c r="U232" t="s">
        <v>1964</v>
      </c>
      <c r="V232" t="s">
        <v>3507</v>
      </c>
      <c r="W232" t="s">
        <v>1589</v>
      </c>
      <c r="X232" t="s">
        <v>1590</v>
      </c>
      <c r="Y232">
        <v>1063.8</v>
      </c>
      <c r="Z232">
        <v>1063.8</v>
      </c>
      <c r="AA232">
        <v>0</v>
      </c>
      <c r="AB232">
        <v>45678.041666666664</v>
      </c>
    </row>
    <row r="233" spans="1:28" x14ac:dyDescent="0.35">
      <c r="A233">
        <v>10281</v>
      </c>
      <c r="B233">
        <v>25</v>
      </c>
      <c r="C233">
        <v>100</v>
      </c>
      <c r="E233">
        <v>13</v>
      </c>
      <c r="F233">
        <v>44945</v>
      </c>
      <c r="G233" t="s">
        <v>1344</v>
      </c>
      <c r="H233">
        <v>29</v>
      </c>
      <c r="I233" t="s">
        <v>1367</v>
      </c>
      <c r="J233" t="s">
        <v>1442</v>
      </c>
      <c r="K233" t="s">
        <v>1443</v>
      </c>
      <c r="L233" t="s">
        <v>1368</v>
      </c>
      <c r="O233">
        <v>45677</v>
      </c>
      <c r="P233">
        <v>45707</v>
      </c>
      <c r="Q233" t="s">
        <v>3351</v>
      </c>
      <c r="R233" t="s">
        <v>1585</v>
      </c>
      <c r="S233" t="s">
        <v>1965</v>
      </c>
      <c r="T233" t="s">
        <v>1587</v>
      </c>
      <c r="U233" t="s">
        <v>1966</v>
      </c>
      <c r="V233" t="s">
        <v>3471</v>
      </c>
      <c r="W233" t="s">
        <v>1589</v>
      </c>
      <c r="X233" t="s">
        <v>1590</v>
      </c>
      <c r="Y233">
        <v>15554.4</v>
      </c>
      <c r="Z233">
        <v>15554.4</v>
      </c>
      <c r="AA233">
        <v>0</v>
      </c>
      <c r="AB233">
        <v>45691.041666666664</v>
      </c>
    </row>
    <row r="234" spans="1:28" x14ac:dyDescent="0.35">
      <c r="A234">
        <v>10291</v>
      </c>
      <c r="B234">
        <v>41</v>
      </c>
      <c r="C234">
        <v>100</v>
      </c>
      <c r="E234">
        <v>8</v>
      </c>
      <c r="F234">
        <v>45464</v>
      </c>
      <c r="G234" t="s">
        <v>1344</v>
      </c>
      <c r="H234">
        <v>74</v>
      </c>
      <c r="I234" t="s">
        <v>1390</v>
      </c>
      <c r="J234" t="s">
        <v>1442</v>
      </c>
      <c r="K234" t="s">
        <v>1443</v>
      </c>
      <c r="L234" t="s">
        <v>1368</v>
      </c>
      <c r="O234">
        <v>45677</v>
      </c>
      <c r="P234">
        <v>45677</v>
      </c>
      <c r="Q234" t="s">
        <v>3356</v>
      </c>
      <c r="R234" t="s">
        <v>1585</v>
      </c>
      <c r="S234" t="s">
        <v>1967</v>
      </c>
      <c r="T234" t="s">
        <v>1587</v>
      </c>
      <c r="U234" t="s">
        <v>1968</v>
      </c>
      <c r="V234" t="s">
        <v>3508</v>
      </c>
      <c r="W234" t="s">
        <v>1589</v>
      </c>
      <c r="X234" t="s">
        <v>1590</v>
      </c>
      <c r="Y234">
        <v>45</v>
      </c>
      <c r="Z234">
        <v>45</v>
      </c>
      <c r="AA234">
        <v>0</v>
      </c>
      <c r="AB234">
        <v>45705.041666666664</v>
      </c>
    </row>
    <row r="235" spans="1:28" x14ac:dyDescent="0.35">
      <c r="A235">
        <v>10304</v>
      </c>
      <c r="B235">
        <v>39</v>
      </c>
      <c r="C235">
        <v>100</v>
      </c>
      <c r="E235">
        <v>3</v>
      </c>
      <c r="F235">
        <v>45752</v>
      </c>
      <c r="G235" t="s">
        <v>1344</v>
      </c>
      <c r="H235">
        <v>8</v>
      </c>
      <c r="I235" t="s">
        <v>1391</v>
      </c>
      <c r="J235" t="s">
        <v>1442</v>
      </c>
      <c r="K235" t="s">
        <v>1443</v>
      </c>
      <c r="L235" t="s">
        <v>1368</v>
      </c>
      <c r="O235">
        <v>45677</v>
      </c>
      <c r="P235">
        <v>45707</v>
      </c>
      <c r="Q235" t="s">
        <v>3356</v>
      </c>
      <c r="R235" t="s">
        <v>1585</v>
      </c>
      <c r="S235" t="s">
        <v>1969</v>
      </c>
      <c r="T235" t="s">
        <v>1587</v>
      </c>
      <c r="U235" t="s">
        <v>1970</v>
      </c>
      <c r="V235" t="s">
        <v>3508</v>
      </c>
      <c r="W235" t="s">
        <v>1589</v>
      </c>
      <c r="X235" t="s">
        <v>1590</v>
      </c>
      <c r="Y235">
        <v>6858</v>
      </c>
      <c r="Z235">
        <v>6858</v>
      </c>
      <c r="AA235">
        <v>0</v>
      </c>
      <c r="AB235">
        <v>45707.041666666664</v>
      </c>
    </row>
    <row r="236" spans="1:28" x14ac:dyDescent="0.35">
      <c r="A236">
        <v>10313</v>
      </c>
      <c r="B236">
        <v>21</v>
      </c>
      <c r="C236">
        <v>100</v>
      </c>
      <c r="E236">
        <v>11</v>
      </c>
      <c r="F236">
        <v>45081</v>
      </c>
      <c r="G236" t="s">
        <v>1344</v>
      </c>
      <c r="H236">
        <v>18</v>
      </c>
      <c r="I236" t="s">
        <v>1384</v>
      </c>
      <c r="J236" t="s">
        <v>1442</v>
      </c>
      <c r="K236" t="s">
        <v>1443</v>
      </c>
      <c r="L236" t="s">
        <v>1350</v>
      </c>
      <c r="O236">
        <v>45677</v>
      </c>
      <c r="P236">
        <v>45707</v>
      </c>
      <c r="Q236" t="s">
        <v>3356</v>
      </c>
      <c r="R236" t="s">
        <v>1585</v>
      </c>
      <c r="S236" t="s">
        <v>1971</v>
      </c>
      <c r="T236" t="s">
        <v>1587</v>
      </c>
      <c r="U236" t="s">
        <v>1970</v>
      </c>
      <c r="V236" t="s">
        <v>3508</v>
      </c>
      <c r="W236" t="s">
        <v>1589</v>
      </c>
      <c r="X236" t="s">
        <v>1590</v>
      </c>
      <c r="Y236">
        <v>2750</v>
      </c>
      <c r="Z236">
        <v>2750</v>
      </c>
      <c r="AA236">
        <v>0</v>
      </c>
      <c r="AB236">
        <v>45707.041666666664</v>
      </c>
    </row>
    <row r="237" spans="1:28" x14ac:dyDescent="0.35">
      <c r="A237">
        <v>10322</v>
      </c>
      <c r="B237">
        <v>27</v>
      </c>
      <c r="C237">
        <v>100</v>
      </c>
      <c r="E237">
        <v>9</v>
      </c>
      <c r="F237">
        <v>45530</v>
      </c>
      <c r="G237" t="s">
        <v>1344</v>
      </c>
      <c r="H237">
        <v>62</v>
      </c>
      <c r="I237" t="s">
        <v>1393</v>
      </c>
      <c r="J237" t="s">
        <v>1442</v>
      </c>
      <c r="K237" t="s">
        <v>1443</v>
      </c>
      <c r="L237" t="s">
        <v>1350</v>
      </c>
      <c r="O237">
        <v>45677</v>
      </c>
      <c r="P237">
        <v>45707</v>
      </c>
      <c r="Q237" t="s">
        <v>3356</v>
      </c>
      <c r="R237" t="s">
        <v>1585</v>
      </c>
      <c r="S237" t="s">
        <v>1972</v>
      </c>
      <c r="T237" t="s">
        <v>1587</v>
      </c>
      <c r="U237" t="s">
        <v>1973</v>
      </c>
      <c r="V237" t="s">
        <v>3464</v>
      </c>
      <c r="W237" t="s">
        <v>1589</v>
      </c>
      <c r="X237" t="s">
        <v>1590</v>
      </c>
      <c r="Y237">
        <v>10418.35</v>
      </c>
      <c r="Z237">
        <v>10418.35</v>
      </c>
      <c r="AA237">
        <v>0</v>
      </c>
      <c r="AB237">
        <v>45707.041666666664</v>
      </c>
    </row>
    <row r="238" spans="1:28" x14ac:dyDescent="0.35">
      <c r="A238">
        <v>10333</v>
      </c>
      <c r="B238">
        <v>33</v>
      </c>
      <c r="C238">
        <v>99.21</v>
      </c>
      <c r="E238">
        <v>6</v>
      </c>
      <c r="F238">
        <v>45593</v>
      </c>
      <c r="G238" t="s">
        <v>1344</v>
      </c>
      <c r="H238">
        <v>58</v>
      </c>
      <c r="I238" t="s">
        <v>1357</v>
      </c>
      <c r="J238" t="s">
        <v>1442</v>
      </c>
      <c r="K238" t="s">
        <v>1443</v>
      </c>
      <c r="L238" t="s">
        <v>1350</v>
      </c>
      <c r="O238">
        <v>45677</v>
      </c>
      <c r="P238">
        <v>45707</v>
      </c>
      <c r="Q238" t="s">
        <v>3356</v>
      </c>
      <c r="R238" t="s">
        <v>1585</v>
      </c>
      <c r="S238" t="s">
        <v>1974</v>
      </c>
      <c r="T238" t="s">
        <v>1587</v>
      </c>
      <c r="U238" t="s">
        <v>1975</v>
      </c>
      <c r="V238" t="s">
        <v>3508</v>
      </c>
      <c r="W238" t="s">
        <v>1589</v>
      </c>
      <c r="X238" t="s">
        <v>1590</v>
      </c>
      <c r="Y238">
        <v>310.05</v>
      </c>
      <c r="Z238">
        <v>310.05</v>
      </c>
      <c r="AA238">
        <v>0</v>
      </c>
      <c r="AB238">
        <v>45678.041666666664</v>
      </c>
    </row>
    <row r="239" spans="1:28" x14ac:dyDescent="0.35">
      <c r="A239">
        <v>10347</v>
      </c>
      <c r="B239">
        <v>29</v>
      </c>
      <c r="C239">
        <v>100</v>
      </c>
      <c r="E239">
        <v>3</v>
      </c>
      <c r="F239">
        <v>45163</v>
      </c>
      <c r="G239" t="s">
        <v>1344</v>
      </c>
      <c r="H239">
        <v>6</v>
      </c>
      <c r="I239" t="s">
        <v>1359</v>
      </c>
      <c r="J239" t="s">
        <v>1442</v>
      </c>
      <c r="K239" t="s">
        <v>1443</v>
      </c>
      <c r="L239" t="s">
        <v>1350</v>
      </c>
      <c r="O239">
        <v>45677</v>
      </c>
      <c r="P239">
        <v>45677</v>
      </c>
      <c r="Q239" t="s">
        <v>3353</v>
      </c>
      <c r="R239" t="s">
        <v>1585</v>
      </c>
      <c r="S239" t="s">
        <v>1976</v>
      </c>
      <c r="T239" t="s">
        <v>1587</v>
      </c>
      <c r="U239" t="s">
        <v>1977</v>
      </c>
      <c r="V239" t="s">
        <v>3508</v>
      </c>
      <c r="W239" t="s">
        <v>1589</v>
      </c>
      <c r="X239" t="s">
        <v>1610</v>
      </c>
      <c r="Y239">
        <v>0</v>
      </c>
      <c r="Z239">
        <v>0</v>
      </c>
      <c r="AA239">
        <v>0</v>
      </c>
      <c r="AB239">
        <v>45677.041666666664</v>
      </c>
    </row>
    <row r="240" spans="1:28" x14ac:dyDescent="0.35">
      <c r="A240">
        <v>10357</v>
      </c>
      <c r="B240">
        <v>49</v>
      </c>
      <c r="C240">
        <v>100</v>
      </c>
      <c r="E240">
        <v>8</v>
      </c>
      <c r="F240">
        <v>45369</v>
      </c>
      <c r="G240" t="s">
        <v>1344</v>
      </c>
      <c r="H240">
        <v>57</v>
      </c>
      <c r="I240" t="s">
        <v>1392</v>
      </c>
      <c r="J240" t="s">
        <v>1442</v>
      </c>
      <c r="K240" t="s">
        <v>1443</v>
      </c>
      <c r="L240" t="s">
        <v>1350</v>
      </c>
      <c r="O240">
        <v>45677</v>
      </c>
      <c r="P240">
        <v>45691</v>
      </c>
      <c r="Q240" t="s">
        <v>3353</v>
      </c>
      <c r="R240" t="s">
        <v>1585</v>
      </c>
      <c r="S240" t="s">
        <v>1978</v>
      </c>
      <c r="T240" t="s">
        <v>1587</v>
      </c>
      <c r="U240" t="s">
        <v>1979</v>
      </c>
      <c r="V240" t="s">
        <v>3508</v>
      </c>
      <c r="W240" t="s">
        <v>1589</v>
      </c>
      <c r="X240" t="s">
        <v>1610</v>
      </c>
      <c r="Y240">
        <v>0</v>
      </c>
      <c r="Z240">
        <v>0</v>
      </c>
      <c r="AA240">
        <v>0</v>
      </c>
      <c r="AB240">
        <v>45677.041666666664</v>
      </c>
    </row>
    <row r="241" spans="1:28" x14ac:dyDescent="0.35">
      <c r="A241">
        <v>10370</v>
      </c>
      <c r="B241">
        <v>49</v>
      </c>
      <c r="C241">
        <v>100</v>
      </c>
      <c r="E241">
        <v>8</v>
      </c>
      <c r="F241">
        <v>45070</v>
      </c>
      <c r="G241" t="s">
        <v>1344</v>
      </c>
      <c r="H241">
        <v>3</v>
      </c>
      <c r="I241" t="s">
        <v>1395</v>
      </c>
      <c r="J241" t="s">
        <v>1442</v>
      </c>
      <c r="K241" t="s">
        <v>1443</v>
      </c>
      <c r="L241" t="s">
        <v>1346</v>
      </c>
      <c r="O241">
        <v>45677</v>
      </c>
      <c r="P241">
        <v>45677</v>
      </c>
      <c r="Q241" t="s">
        <v>3352</v>
      </c>
      <c r="R241" t="s">
        <v>1585</v>
      </c>
      <c r="S241" t="s">
        <v>1980</v>
      </c>
      <c r="T241" t="s">
        <v>1587</v>
      </c>
      <c r="U241" t="s">
        <v>1938</v>
      </c>
      <c r="V241" t="s">
        <v>3458</v>
      </c>
      <c r="W241" t="s">
        <v>1589</v>
      </c>
      <c r="X241" t="s">
        <v>1590</v>
      </c>
      <c r="Y241">
        <v>2854.75</v>
      </c>
      <c r="Z241">
        <v>2854.75</v>
      </c>
      <c r="AA241">
        <v>0</v>
      </c>
      <c r="AB241">
        <v>45679.041666666664</v>
      </c>
    </row>
    <row r="242" spans="1:28" x14ac:dyDescent="0.35">
      <c r="A242">
        <v>10381</v>
      </c>
      <c r="B242">
        <v>20</v>
      </c>
      <c r="C242">
        <v>100</v>
      </c>
      <c r="E242">
        <v>1</v>
      </c>
      <c r="F242">
        <v>45216</v>
      </c>
      <c r="G242" t="s">
        <v>1344</v>
      </c>
      <c r="H242">
        <v>24</v>
      </c>
      <c r="I242" t="s">
        <v>1353</v>
      </c>
      <c r="J242" t="s">
        <v>1442</v>
      </c>
      <c r="K242" t="s">
        <v>1443</v>
      </c>
      <c r="L242" t="s">
        <v>1368</v>
      </c>
      <c r="O242">
        <v>45677</v>
      </c>
      <c r="P242">
        <v>45691</v>
      </c>
      <c r="Q242" t="s">
        <v>1331</v>
      </c>
      <c r="R242" t="s">
        <v>1585</v>
      </c>
      <c r="S242" t="s">
        <v>1981</v>
      </c>
      <c r="T242" t="s">
        <v>1600</v>
      </c>
      <c r="U242" t="s">
        <v>3388</v>
      </c>
      <c r="V242" t="s">
        <v>3460</v>
      </c>
      <c r="W242" t="s">
        <v>1589</v>
      </c>
      <c r="X242" t="s">
        <v>1590</v>
      </c>
      <c r="Y242">
        <v>385</v>
      </c>
      <c r="Z242">
        <v>385</v>
      </c>
      <c r="AA242">
        <v>0</v>
      </c>
      <c r="AB242">
        <v>45679.041666666664</v>
      </c>
    </row>
    <row r="243" spans="1:28" x14ac:dyDescent="0.35">
      <c r="A243">
        <v>10391</v>
      </c>
      <c r="B243">
        <v>39</v>
      </c>
      <c r="C243">
        <v>63.2</v>
      </c>
      <c r="E243">
        <v>9</v>
      </c>
      <c r="F243">
        <v>45273</v>
      </c>
      <c r="G243" t="s">
        <v>1344</v>
      </c>
      <c r="H243">
        <v>3</v>
      </c>
      <c r="I243" t="s">
        <v>1395</v>
      </c>
      <c r="J243" t="s">
        <v>1442</v>
      </c>
      <c r="K243" t="s">
        <v>1443</v>
      </c>
      <c r="L243" t="s">
        <v>1346</v>
      </c>
      <c r="O243">
        <v>45677</v>
      </c>
      <c r="P243">
        <v>45707</v>
      </c>
      <c r="Q243" t="s">
        <v>1331</v>
      </c>
      <c r="R243" t="s">
        <v>1585</v>
      </c>
      <c r="S243" t="s">
        <v>1982</v>
      </c>
      <c r="T243" t="s">
        <v>1587</v>
      </c>
      <c r="U243" t="s">
        <v>1983</v>
      </c>
      <c r="V243" t="s">
        <v>3508</v>
      </c>
      <c r="W243" t="s">
        <v>1589</v>
      </c>
      <c r="X243" t="s">
        <v>1590</v>
      </c>
      <c r="Y243">
        <v>21.6</v>
      </c>
      <c r="Z243">
        <v>21.6</v>
      </c>
      <c r="AA243">
        <v>0</v>
      </c>
      <c r="AB243">
        <v>45679.041666666664</v>
      </c>
    </row>
    <row r="244" spans="1:28" x14ac:dyDescent="0.35">
      <c r="A244">
        <v>10411</v>
      </c>
      <c r="B244">
        <v>40</v>
      </c>
      <c r="C244">
        <v>100</v>
      </c>
      <c r="E244">
        <v>6</v>
      </c>
      <c r="F244">
        <v>45015</v>
      </c>
      <c r="G244" t="s">
        <v>1344</v>
      </c>
      <c r="H244">
        <v>67</v>
      </c>
      <c r="I244" t="s">
        <v>1396</v>
      </c>
      <c r="J244" t="s">
        <v>1442</v>
      </c>
      <c r="K244" t="s">
        <v>1443</v>
      </c>
      <c r="L244" t="s">
        <v>1350</v>
      </c>
      <c r="O244">
        <v>45677</v>
      </c>
      <c r="P244">
        <v>45691</v>
      </c>
      <c r="Q244" t="s">
        <v>3357</v>
      </c>
      <c r="R244" t="s">
        <v>1585</v>
      </c>
      <c r="S244" t="s">
        <v>1984</v>
      </c>
      <c r="T244" t="s">
        <v>1587</v>
      </c>
      <c r="U244" t="s">
        <v>1985</v>
      </c>
      <c r="V244" t="s">
        <v>3509</v>
      </c>
      <c r="W244" t="s">
        <v>1589</v>
      </c>
      <c r="X244" t="s">
        <v>1590</v>
      </c>
      <c r="Y244">
        <v>744.25</v>
      </c>
      <c r="Z244">
        <v>744.25</v>
      </c>
      <c r="AA244">
        <v>0</v>
      </c>
      <c r="AB244">
        <v>45685.041666666664</v>
      </c>
    </row>
    <row r="245" spans="1:28" x14ac:dyDescent="0.35">
      <c r="A245">
        <v>10424</v>
      </c>
      <c r="B245">
        <v>49</v>
      </c>
      <c r="C245">
        <v>100</v>
      </c>
      <c r="E245">
        <v>3</v>
      </c>
      <c r="F245">
        <v>45276</v>
      </c>
      <c r="G245" t="s">
        <v>1397</v>
      </c>
      <c r="H245">
        <v>34</v>
      </c>
      <c r="I245" t="s">
        <v>1374</v>
      </c>
      <c r="J245" t="s">
        <v>1442</v>
      </c>
      <c r="K245" t="s">
        <v>1443</v>
      </c>
      <c r="L245" t="s">
        <v>1368</v>
      </c>
      <c r="O245">
        <v>45677</v>
      </c>
      <c r="P245">
        <v>45691</v>
      </c>
      <c r="Q245" t="s">
        <v>3357</v>
      </c>
      <c r="R245" t="s">
        <v>1585</v>
      </c>
      <c r="S245" t="s">
        <v>1986</v>
      </c>
      <c r="T245" t="s">
        <v>1587</v>
      </c>
      <c r="U245" t="s">
        <v>1717</v>
      </c>
      <c r="V245" t="s">
        <v>3498</v>
      </c>
      <c r="W245" t="s">
        <v>1589</v>
      </c>
      <c r="X245" t="s">
        <v>1590</v>
      </c>
      <c r="Y245">
        <v>868.04</v>
      </c>
      <c r="Z245">
        <v>868.04</v>
      </c>
      <c r="AA245">
        <v>0</v>
      </c>
      <c r="AB245">
        <v>45700.041666666664</v>
      </c>
    </row>
    <row r="246" spans="1:28" x14ac:dyDescent="0.35">
      <c r="A246">
        <v>10107</v>
      </c>
      <c r="B246">
        <v>21</v>
      </c>
      <c r="C246">
        <v>100</v>
      </c>
      <c r="E246">
        <v>1</v>
      </c>
      <c r="F246">
        <v>45806</v>
      </c>
      <c r="G246" t="s">
        <v>1344</v>
      </c>
      <c r="H246">
        <v>46</v>
      </c>
      <c r="I246" t="s">
        <v>1347</v>
      </c>
      <c r="J246" t="s">
        <v>1444</v>
      </c>
      <c r="K246" t="s">
        <v>1348</v>
      </c>
      <c r="L246" t="s">
        <v>1346</v>
      </c>
      <c r="O246">
        <v>45678</v>
      </c>
      <c r="P246">
        <v>45708</v>
      </c>
      <c r="Q246" t="s">
        <v>3350</v>
      </c>
      <c r="R246" t="s">
        <v>1591</v>
      </c>
      <c r="S246" t="s">
        <v>1987</v>
      </c>
      <c r="T246" t="s">
        <v>1587</v>
      </c>
      <c r="U246" t="s">
        <v>1988</v>
      </c>
      <c r="V246" t="s">
        <v>3509</v>
      </c>
      <c r="W246" t="s">
        <v>1589</v>
      </c>
      <c r="X246" t="s">
        <v>1594</v>
      </c>
      <c r="Y246">
        <v>-121.5</v>
      </c>
      <c r="Z246">
        <v>0</v>
      </c>
      <c r="AA246">
        <v>-121.5</v>
      </c>
    </row>
    <row r="247" spans="1:28" x14ac:dyDescent="0.35">
      <c r="A247">
        <v>10121</v>
      </c>
      <c r="B247">
        <v>50</v>
      </c>
      <c r="C247">
        <v>100</v>
      </c>
      <c r="E247">
        <v>4</v>
      </c>
      <c r="F247">
        <v>45035</v>
      </c>
      <c r="G247" t="s">
        <v>1344</v>
      </c>
      <c r="H247">
        <v>68</v>
      </c>
      <c r="I247" t="s">
        <v>1349</v>
      </c>
      <c r="J247" t="s">
        <v>1444</v>
      </c>
      <c r="K247" t="s">
        <v>1348</v>
      </c>
      <c r="L247" t="s">
        <v>1346</v>
      </c>
      <c r="O247">
        <v>45678</v>
      </c>
      <c r="P247">
        <v>45692</v>
      </c>
      <c r="Q247" t="s">
        <v>3350</v>
      </c>
      <c r="R247" t="s">
        <v>1585</v>
      </c>
      <c r="S247" t="s">
        <v>1989</v>
      </c>
      <c r="T247" t="s">
        <v>1587</v>
      </c>
      <c r="U247" t="s">
        <v>1988</v>
      </c>
      <c r="V247" t="s">
        <v>3509</v>
      </c>
      <c r="W247" t="s">
        <v>1603</v>
      </c>
      <c r="X247" t="s">
        <v>1610</v>
      </c>
      <c r="Y247">
        <v>121.5</v>
      </c>
      <c r="Z247">
        <v>0</v>
      </c>
      <c r="AA247">
        <v>121.5</v>
      </c>
      <c r="AB247">
        <v>45679.041666666664</v>
      </c>
    </row>
    <row r="248" spans="1:28" x14ac:dyDescent="0.35">
      <c r="A248">
        <v>10134</v>
      </c>
      <c r="B248">
        <v>20</v>
      </c>
      <c r="C248">
        <v>100</v>
      </c>
      <c r="E248">
        <v>1</v>
      </c>
      <c r="F248">
        <v>45881</v>
      </c>
      <c r="G248" t="s">
        <v>1344</v>
      </c>
      <c r="H248">
        <v>48</v>
      </c>
      <c r="I248" t="s">
        <v>1351</v>
      </c>
      <c r="J248" t="s">
        <v>1444</v>
      </c>
      <c r="K248" t="s">
        <v>1348</v>
      </c>
      <c r="L248" t="s">
        <v>1350</v>
      </c>
      <c r="O248">
        <v>45678</v>
      </c>
      <c r="P248">
        <v>45692</v>
      </c>
      <c r="Q248" t="s">
        <v>3350</v>
      </c>
      <c r="R248" t="s">
        <v>1585</v>
      </c>
      <c r="S248" t="s">
        <v>1990</v>
      </c>
      <c r="T248" t="s">
        <v>1587</v>
      </c>
      <c r="U248" t="s">
        <v>1991</v>
      </c>
      <c r="V248" t="s">
        <v>3458</v>
      </c>
      <c r="W248" t="s">
        <v>1589</v>
      </c>
      <c r="X248" t="s">
        <v>1590</v>
      </c>
      <c r="Y248">
        <v>38.75</v>
      </c>
      <c r="Z248">
        <v>38.75</v>
      </c>
      <c r="AA248">
        <v>0</v>
      </c>
      <c r="AB248">
        <v>45687.041666666664</v>
      </c>
    </row>
    <row r="249" spans="1:28" x14ac:dyDescent="0.35">
      <c r="A249">
        <v>10145</v>
      </c>
      <c r="B249">
        <v>49</v>
      </c>
      <c r="C249">
        <v>100</v>
      </c>
      <c r="E249">
        <v>5</v>
      </c>
      <c r="F249">
        <v>45988</v>
      </c>
      <c r="G249" t="s">
        <v>1344</v>
      </c>
      <c r="H249">
        <v>87</v>
      </c>
      <c r="I249" t="s">
        <v>1352</v>
      </c>
      <c r="J249" t="s">
        <v>1444</v>
      </c>
      <c r="K249" t="s">
        <v>1348</v>
      </c>
      <c r="L249" t="s">
        <v>1350</v>
      </c>
      <c r="O249">
        <v>45678</v>
      </c>
      <c r="P249">
        <v>45692</v>
      </c>
      <c r="Q249" t="s">
        <v>3356</v>
      </c>
      <c r="R249" t="s">
        <v>1585</v>
      </c>
      <c r="S249" t="s">
        <v>1992</v>
      </c>
      <c r="T249" t="s">
        <v>1587</v>
      </c>
      <c r="U249" t="s">
        <v>1993</v>
      </c>
      <c r="V249" t="s">
        <v>3458</v>
      </c>
      <c r="W249" t="s">
        <v>1589</v>
      </c>
      <c r="X249" t="s">
        <v>1590</v>
      </c>
      <c r="Y249">
        <v>180.9</v>
      </c>
      <c r="Z249">
        <v>180.9</v>
      </c>
      <c r="AA249">
        <v>0</v>
      </c>
      <c r="AB249">
        <v>45679.041666666664</v>
      </c>
    </row>
    <row r="250" spans="1:28" x14ac:dyDescent="0.35">
      <c r="A250">
        <v>10159</v>
      </c>
      <c r="B250">
        <v>38</v>
      </c>
      <c r="C250">
        <v>100</v>
      </c>
      <c r="E250">
        <v>13</v>
      </c>
      <c r="F250">
        <v>45297</v>
      </c>
      <c r="G250" t="s">
        <v>1344</v>
      </c>
      <c r="H250">
        <v>24</v>
      </c>
      <c r="I250" t="s">
        <v>1353</v>
      </c>
      <c r="J250" t="s">
        <v>1444</v>
      </c>
      <c r="K250" t="s">
        <v>1348</v>
      </c>
      <c r="L250" t="s">
        <v>1350</v>
      </c>
      <c r="O250">
        <v>45678</v>
      </c>
      <c r="P250">
        <v>45692</v>
      </c>
      <c r="Q250" t="s">
        <v>1332</v>
      </c>
      <c r="R250" t="s">
        <v>1585</v>
      </c>
      <c r="S250" t="s">
        <v>1994</v>
      </c>
      <c r="T250" t="s">
        <v>1587</v>
      </c>
      <c r="U250" t="s">
        <v>1995</v>
      </c>
      <c r="V250" t="s">
        <v>3474</v>
      </c>
      <c r="W250" t="s">
        <v>1589</v>
      </c>
      <c r="X250" t="s">
        <v>1590</v>
      </c>
      <c r="Y250">
        <v>1710</v>
      </c>
      <c r="Z250">
        <v>1710</v>
      </c>
      <c r="AA250">
        <v>0</v>
      </c>
      <c r="AB250">
        <v>45691.041666666664</v>
      </c>
    </row>
    <row r="251" spans="1:28" x14ac:dyDescent="0.35">
      <c r="A251">
        <v>10169</v>
      </c>
      <c r="B251">
        <v>35</v>
      </c>
      <c r="C251">
        <v>100</v>
      </c>
      <c r="E251">
        <v>13</v>
      </c>
      <c r="F251">
        <v>44933</v>
      </c>
      <c r="G251" t="s">
        <v>1344</v>
      </c>
      <c r="H251">
        <v>3</v>
      </c>
      <c r="I251" t="s">
        <v>1395</v>
      </c>
      <c r="J251" t="s">
        <v>1444</v>
      </c>
      <c r="K251" t="s">
        <v>1348</v>
      </c>
      <c r="L251" t="s">
        <v>1350</v>
      </c>
      <c r="O251">
        <v>45678</v>
      </c>
      <c r="P251">
        <v>45678</v>
      </c>
      <c r="Q251" t="s">
        <v>1332</v>
      </c>
      <c r="R251" t="s">
        <v>1585</v>
      </c>
      <c r="S251" t="s">
        <v>1996</v>
      </c>
      <c r="T251" t="s">
        <v>1587</v>
      </c>
      <c r="U251" t="s">
        <v>1997</v>
      </c>
      <c r="V251" t="s">
        <v>3509</v>
      </c>
      <c r="W251" t="s">
        <v>1589</v>
      </c>
      <c r="X251" t="s">
        <v>1590</v>
      </c>
      <c r="Y251">
        <v>590.4</v>
      </c>
      <c r="Z251">
        <v>590.4</v>
      </c>
      <c r="AA251">
        <v>0</v>
      </c>
      <c r="AB251">
        <v>45687.041666666664</v>
      </c>
    </row>
    <row r="252" spans="1:28" x14ac:dyDescent="0.35">
      <c r="A252">
        <v>10180</v>
      </c>
      <c r="B252">
        <v>40</v>
      </c>
      <c r="C252">
        <v>100</v>
      </c>
      <c r="E252">
        <v>8</v>
      </c>
      <c r="F252">
        <v>45646</v>
      </c>
      <c r="G252" t="s">
        <v>1344</v>
      </c>
      <c r="H252">
        <v>27</v>
      </c>
      <c r="I252" t="s">
        <v>1355</v>
      </c>
      <c r="J252" t="s">
        <v>1444</v>
      </c>
      <c r="K252" t="s">
        <v>1348</v>
      </c>
      <c r="L252" t="s">
        <v>1346</v>
      </c>
      <c r="O252">
        <v>45678</v>
      </c>
      <c r="P252">
        <v>45692</v>
      </c>
      <c r="Q252" t="s">
        <v>1332</v>
      </c>
      <c r="R252" t="s">
        <v>1585</v>
      </c>
      <c r="S252" t="s">
        <v>1998</v>
      </c>
      <c r="T252" t="s">
        <v>1587</v>
      </c>
      <c r="U252" t="s">
        <v>1999</v>
      </c>
      <c r="V252" t="s">
        <v>3458</v>
      </c>
      <c r="W252" t="s">
        <v>1589</v>
      </c>
      <c r="X252" t="s">
        <v>1590</v>
      </c>
      <c r="Y252">
        <v>23.8</v>
      </c>
      <c r="Z252">
        <v>23.8</v>
      </c>
      <c r="AA252">
        <v>0</v>
      </c>
      <c r="AB252">
        <v>45679.041666666664</v>
      </c>
    </row>
    <row r="253" spans="1:28" x14ac:dyDescent="0.35">
      <c r="A253">
        <v>10189</v>
      </c>
      <c r="B253">
        <v>28</v>
      </c>
      <c r="C253">
        <v>100</v>
      </c>
      <c r="E253">
        <v>1</v>
      </c>
      <c r="F253">
        <v>45555</v>
      </c>
      <c r="G253" t="s">
        <v>1344</v>
      </c>
      <c r="H253">
        <v>87</v>
      </c>
      <c r="I253" t="s">
        <v>1352</v>
      </c>
      <c r="J253" t="s">
        <v>1444</v>
      </c>
      <c r="K253" t="s">
        <v>1348</v>
      </c>
      <c r="L253" t="s">
        <v>1350</v>
      </c>
      <c r="O253">
        <v>45678</v>
      </c>
      <c r="P253">
        <v>45692</v>
      </c>
      <c r="Q253" t="s">
        <v>3355</v>
      </c>
      <c r="R253" t="s">
        <v>1585</v>
      </c>
      <c r="S253" t="s">
        <v>2000</v>
      </c>
      <c r="T253" t="s">
        <v>1587</v>
      </c>
      <c r="U253" t="s">
        <v>2001</v>
      </c>
      <c r="V253" t="s">
        <v>3509</v>
      </c>
      <c r="W253" t="s">
        <v>1589</v>
      </c>
      <c r="X253" t="s">
        <v>1590</v>
      </c>
      <c r="Y253">
        <v>213.5</v>
      </c>
      <c r="Z253">
        <v>213.5</v>
      </c>
      <c r="AA253">
        <v>0</v>
      </c>
      <c r="AB253">
        <v>45686.041666666664</v>
      </c>
    </row>
    <row r="254" spans="1:28" x14ac:dyDescent="0.35">
      <c r="A254">
        <v>10201</v>
      </c>
      <c r="B254">
        <v>25</v>
      </c>
      <c r="C254">
        <v>100</v>
      </c>
      <c r="E254">
        <v>1</v>
      </c>
      <c r="F254">
        <v>45828</v>
      </c>
      <c r="G254" t="s">
        <v>1344</v>
      </c>
      <c r="H254">
        <v>58</v>
      </c>
      <c r="I254" t="s">
        <v>1357</v>
      </c>
      <c r="J254" t="s">
        <v>1444</v>
      </c>
      <c r="K254" t="s">
        <v>1348</v>
      </c>
      <c r="L254" t="s">
        <v>1346</v>
      </c>
      <c r="O254">
        <v>45678</v>
      </c>
      <c r="P254">
        <v>45692</v>
      </c>
      <c r="Q254" t="s">
        <v>3355</v>
      </c>
      <c r="R254" t="s">
        <v>1585</v>
      </c>
      <c r="S254" t="s">
        <v>2002</v>
      </c>
      <c r="T254" t="s">
        <v>1600</v>
      </c>
      <c r="U254" t="s">
        <v>3389</v>
      </c>
      <c r="V254" t="s">
        <v>3458</v>
      </c>
      <c r="W254" t="s">
        <v>1589</v>
      </c>
      <c r="X254" t="s">
        <v>1594</v>
      </c>
      <c r="Y254">
        <v>11</v>
      </c>
      <c r="Z254">
        <v>0</v>
      </c>
      <c r="AA254">
        <v>11</v>
      </c>
      <c r="AB254">
        <v>45732.041666666664</v>
      </c>
    </row>
    <row r="255" spans="1:28" x14ac:dyDescent="0.35">
      <c r="A255">
        <v>10211</v>
      </c>
      <c r="B255">
        <v>36</v>
      </c>
      <c r="C255">
        <v>100</v>
      </c>
      <c r="E255">
        <v>13</v>
      </c>
      <c r="F255">
        <v>45876</v>
      </c>
      <c r="G255" t="s">
        <v>1344</v>
      </c>
      <c r="H255">
        <v>9</v>
      </c>
      <c r="I255" t="s">
        <v>1358</v>
      </c>
      <c r="J255" t="s">
        <v>1444</v>
      </c>
      <c r="K255" t="s">
        <v>1348</v>
      </c>
      <c r="L255" t="s">
        <v>1350</v>
      </c>
      <c r="O255">
        <v>45678</v>
      </c>
      <c r="P255">
        <v>45708</v>
      </c>
      <c r="Q255" t="s">
        <v>3355</v>
      </c>
      <c r="R255" t="s">
        <v>1585</v>
      </c>
      <c r="S255" t="s">
        <v>2003</v>
      </c>
      <c r="T255" t="s">
        <v>1587</v>
      </c>
      <c r="U255" t="s">
        <v>2004</v>
      </c>
      <c r="V255" t="s">
        <v>3464</v>
      </c>
      <c r="W255" t="s">
        <v>1589</v>
      </c>
      <c r="X255" t="s">
        <v>1590</v>
      </c>
      <c r="Y255">
        <v>11200.26</v>
      </c>
      <c r="Z255">
        <v>11200.26</v>
      </c>
      <c r="AA255">
        <v>0</v>
      </c>
      <c r="AB255">
        <v>45704.041666666664</v>
      </c>
    </row>
    <row r="256" spans="1:28" x14ac:dyDescent="0.35">
      <c r="A256">
        <v>10224</v>
      </c>
      <c r="B256">
        <v>43</v>
      </c>
      <c r="C256">
        <v>100</v>
      </c>
      <c r="E256">
        <v>6</v>
      </c>
      <c r="F256">
        <v>45085</v>
      </c>
      <c r="G256" t="s">
        <v>1344</v>
      </c>
      <c r="H256">
        <v>27</v>
      </c>
      <c r="I256" t="s">
        <v>1355</v>
      </c>
      <c r="J256" t="s">
        <v>1444</v>
      </c>
      <c r="K256" t="s">
        <v>1348</v>
      </c>
      <c r="L256" t="s">
        <v>1350</v>
      </c>
      <c r="O256">
        <v>45678</v>
      </c>
      <c r="P256">
        <v>45692</v>
      </c>
      <c r="Q256" t="s">
        <v>1331</v>
      </c>
      <c r="R256" t="s">
        <v>1585</v>
      </c>
      <c r="S256" t="s">
        <v>2005</v>
      </c>
      <c r="T256" t="s">
        <v>1600</v>
      </c>
      <c r="U256" t="s">
        <v>3390</v>
      </c>
      <c r="V256" t="s">
        <v>3458</v>
      </c>
      <c r="W256" t="s">
        <v>1589</v>
      </c>
      <c r="X256" t="s">
        <v>1590</v>
      </c>
      <c r="Y256">
        <v>2387.7399999999998</v>
      </c>
      <c r="Z256">
        <v>2387.7399999999998</v>
      </c>
      <c r="AA256">
        <v>0</v>
      </c>
      <c r="AB256">
        <v>45681.041666666664</v>
      </c>
    </row>
    <row r="257" spans="1:28" x14ac:dyDescent="0.35">
      <c r="A257">
        <v>10237</v>
      </c>
      <c r="B257">
        <v>32</v>
      </c>
      <c r="C257">
        <v>100</v>
      </c>
      <c r="E257">
        <v>6</v>
      </c>
      <c r="F257">
        <v>45598</v>
      </c>
      <c r="G257" t="s">
        <v>1344</v>
      </c>
      <c r="H257">
        <v>90</v>
      </c>
      <c r="I257" t="s">
        <v>1360</v>
      </c>
      <c r="J257" t="s">
        <v>1444</v>
      </c>
      <c r="K257" t="s">
        <v>1348</v>
      </c>
      <c r="L257" t="s">
        <v>1346</v>
      </c>
      <c r="O257">
        <v>45678</v>
      </c>
      <c r="P257">
        <v>45708</v>
      </c>
      <c r="Q257" t="s">
        <v>1331</v>
      </c>
      <c r="R257" t="s">
        <v>1585</v>
      </c>
      <c r="S257" t="s">
        <v>2006</v>
      </c>
      <c r="T257" t="s">
        <v>1587</v>
      </c>
      <c r="U257" t="s">
        <v>1983</v>
      </c>
      <c r="V257" t="s">
        <v>3510</v>
      </c>
      <c r="W257" t="s">
        <v>1589</v>
      </c>
      <c r="X257" t="s">
        <v>1590</v>
      </c>
      <c r="Y257">
        <v>194.4</v>
      </c>
      <c r="Z257">
        <v>194.4</v>
      </c>
      <c r="AA257">
        <v>0</v>
      </c>
      <c r="AB257">
        <v>45679.041666666664</v>
      </c>
    </row>
    <row r="258" spans="1:28" x14ac:dyDescent="0.35">
      <c r="A258">
        <v>10251</v>
      </c>
      <c r="B258">
        <v>46</v>
      </c>
      <c r="C258">
        <v>100</v>
      </c>
      <c r="E258">
        <v>1</v>
      </c>
      <c r="F258">
        <v>45988</v>
      </c>
      <c r="G258" t="s">
        <v>1344</v>
      </c>
      <c r="H258">
        <v>82</v>
      </c>
      <c r="I258" t="s">
        <v>1361</v>
      </c>
      <c r="J258" t="s">
        <v>1444</v>
      </c>
      <c r="K258" t="s">
        <v>1348</v>
      </c>
      <c r="L258" t="s">
        <v>1350</v>
      </c>
      <c r="O258">
        <v>45678</v>
      </c>
      <c r="P258">
        <v>45692</v>
      </c>
      <c r="Q258" t="s">
        <v>3357</v>
      </c>
      <c r="R258" t="s">
        <v>1585</v>
      </c>
      <c r="S258" t="s">
        <v>2007</v>
      </c>
      <c r="T258" t="s">
        <v>1587</v>
      </c>
      <c r="U258" t="s">
        <v>2008</v>
      </c>
      <c r="V258" t="s">
        <v>3510</v>
      </c>
      <c r="W258" t="s">
        <v>1589</v>
      </c>
      <c r="X258" t="s">
        <v>1590</v>
      </c>
      <c r="Y258">
        <v>593</v>
      </c>
      <c r="Z258">
        <v>593</v>
      </c>
      <c r="AA258">
        <v>0</v>
      </c>
      <c r="AB258">
        <v>45686.041666666664</v>
      </c>
    </row>
    <row r="259" spans="1:28" x14ac:dyDescent="0.35">
      <c r="A259">
        <v>10263</v>
      </c>
      <c r="B259">
        <v>48</v>
      </c>
      <c r="C259">
        <v>100</v>
      </c>
      <c r="E259">
        <v>1</v>
      </c>
      <c r="F259">
        <v>45017</v>
      </c>
      <c r="G259" t="s">
        <v>1344</v>
      </c>
      <c r="H259">
        <v>36</v>
      </c>
      <c r="I259" t="s">
        <v>1362</v>
      </c>
      <c r="J259" t="s">
        <v>1444</v>
      </c>
      <c r="K259" t="s">
        <v>1348</v>
      </c>
      <c r="L259" t="s">
        <v>1350</v>
      </c>
      <c r="O259">
        <v>45679</v>
      </c>
      <c r="P259">
        <v>45693</v>
      </c>
      <c r="Q259" t="s">
        <v>1333</v>
      </c>
      <c r="R259" t="s">
        <v>1585</v>
      </c>
      <c r="S259" t="s">
        <v>2009</v>
      </c>
      <c r="T259" t="s">
        <v>1587</v>
      </c>
      <c r="U259" t="s">
        <v>2010</v>
      </c>
      <c r="V259" t="s">
        <v>3510</v>
      </c>
      <c r="W259" t="s">
        <v>1589</v>
      </c>
      <c r="X259" t="s">
        <v>1590</v>
      </c>
      <c r="Y259">
        <v>270.10000000000002</v>
      </c>
      <c r="Z259">
        <v>270.10000000000002</v>
      </c>
      <c r="AA259">
        <v>0</v>
      </c>
      <c r="AB259">
        <v>45686.041666666664</v>
      </c>
    </row>
    <row r="260" spans="1:28" x14ac:dyDescent="0.35">
      <c r="A260">
        <v>10276</v>
      </c>
      <c r="B260">
        <v>43</v>
      </c>
      <c r="C260">
        <v>100</v>
      </c>
      <c r="E260">
        <v>14</v>
      </c>
      <c r="F260">
        <v>45512</v>
      </c>
      <c r="G260" t="s">
        <v>1344</v>
      </c>
      <c r="H260">
        <v>63</v>
      </c>
      <c r="I260" t="s">
        <v>1433</v>
      </c>
      <c r="J260" t="s">
        <v>1444</v>
      </c>
      <c r="K260" t="s">
        <v>1348</v>
      </c>
      <c r="L260" t="s">
        <v>1368</v>
      </c>
      <c r="O260">
        <v>45679</v>
      </c>
      <c r="P260">
        <v>45691</v>
      </c>
      <c r="Q260" t="s">
        <v>1333</v>
      </c>
      <c r="R260" t="s">
        <v>1585</v>
      </c>
      <c r="S260" t="s">
        <v>2011</v>
      </c>
      <c r="T260" t="s">
        <v>1587</v>
      </c>
      <c r="U260" t="s">
        <v>2012</v>
      </c>
      <c r="V260" t="s">
        <v>3458</v>
      </c>
      <c r="W260" t="s">
        <v>1589</v>
      </c>
      <c r="X260" t="s">
        <v>1590</v>
      </c>
      <c r="Y260">
        <v>335.11</v>
      </c>
      <c r="Z260">
        <v>335.11</v>
      </c>
      <c r="AA260">
        <v>0</v>
      </c>
      <c r="AB260">
        <v>45680.041666666664</v>
      </c>
    </row>
    <row r="261" spans="1:28" x14ac:dyDescent="0.35">
      <c r="A261">
        <v>10285</v>
      </c>
      <c r="B261">
        <v>49</v>
      </c>
      <c r="C261">
        <v>100</v>
      </c>
      <c r="E261">
        <v>5</v>
      </c>
      <c r="F261">
        <v>45489</v>
      </c>
      <c r="G261" t="s">
        <v>1344</v>
      </c>
      <c r="H261">
        <v>50</v>
      </c>
      <c r="I261" t="s">
        <v>1364</v>
      </c>
      <c r="J261" t="s">
        <v>1444</v>
      </c>
      <c r="K261" t="s">
        <v>1348</v>
      </c>
      <c r="L261" t="s">
        <v>1350</v>
      </c>
      <c r="O261">
        <v>45679</v>
      </c>
      <c r="P261">
        <v>45693</v>
      </c>
      <c r="Q261" t="s">
        <v>3356</v>
      </c>
      <c r="R261" t="s">
        <v>1585</v>
      </c>
      <c r="S261" t="s">
        <v>2013</v>
      </c>
      <c r="T261" t="s">
        <v>1587</v>
      </c>
      <c r="U261" t="s">
        <v>2014</v>
      </c>
      <c r="V261" t="s">
        <v>3469</v>
      </c>
      <c r="W261" t="s">
        <v>1589</v>
      </c>
      <c r="X261" t="s">
        <v>1590</v>
      </c>
      <c r="Y261">
        <v>625.83000000000004</v>
      </c>
      <c r="Z261">
        <v>625.83000000000004</v>
      </c>
      <c r="AA261">
        <v>0</v>
      </c>
      <c r="AB261">
        <v>45691.041666666664</v>
      </c>
    </row>
    <row r="262" spans="1:28" x14ac:dyDescent="0.35">
      <c r="A262">
        <v>10299</v>
      </c>
      <c r="B262">
        <v>24</v>
      </c>
      <c r="C262">
        <v>100</v>
      </c>
      <c r="E262">
        <v>8</v>
      </c>
      <c r="F262">
        <v>45119</v>
      </c>
      <c r="G262" t="s">
        <v>1344</v>
      </c>
      <c r="H262">
        <v>86</v>
      </c>
      <c r="I262" t="s">
        <v>1365</v>
      </c>
      <c r="J262" t="s">
        <v>1444</v>
      </c>
      <c r="K262" t="s">
        <v>1348</v>
      </c>
      <c r="L262" t="s">
        <v>1346</v>
      </c>
      <c r="O262">
        <v>45679</v>
      </c>
      <c r="P262">
        <v>45709</v>
      </c>
      <c r="Q262" t="s">
        <v>3356</v>
      </c>
      <c r="R262" t="s">
        <v>1585</v>
      </c>
      <c r="S262" t="s">
        <v>2015</v>
      </c>
      <c r="T262" t="s">
        <v>1587</v>
      </c>
      <c r="U262" t="s">
        <v>2016</v>
      </c>
      <c r="V262" t="s">
        <v>3464</v>
      </c>
      <c r="W262" t="s">
        <v>1589</v>
      </c>
      <c r="X262" t="s">
        <v>1590</v>
      </c>
      <c r="Y262">
        <v>551.45000000000005</v>
      </c>
      <c r="Z262">
        <v>551.45000000000005</v>
      </c>
      <c r="AA262">
        <v>0</v>
      </c>
      <c r="AB262">
        <v>45704.041666666664</v>
      </c>
    </row>
    <row r="263" spans="1:28" x14ac:dyDescent="0.35">
      <c r="A263">
        <v>10309</v>
      </c>
      <c r="B263">
        <v>26</v>
      </c>
      <c r="C263">
        <v>100</v>
      </c>
      <c r="E263">
        <v>4</v>
      </c>
      <c r="F263">
        <v>45577</v>
      </c>
      <c r="G263" t="s">
        <v>1344</v>
      </c>
      <c r="H263">
        <v>12</v>
      </c>
      <c r="I263" t="s">
        <v>1366</v>
      </c>
      <c r="J263" t="s">
        <v>1444</v>
      </c>
      <c r="K263" t="s">
        <v>1348</v>
      </c>
      <c r="L263" t="s">
        <v>1350</v>
      </c>
      <c r="O263">
        <v>45679</v>
      </c>
      <c r="P263">
        <v>45709</v>
      </c>
      <c r="Q263" t="s">
        <v>3356</v>
      </c>
      <c r="R263" t="s">
        <v>1585</v>
      </c>
      <c r="S263" t="s">
        <v>2017</v>
      </c>
      <c r="T263" t="s">
        <v>1587</v>
      </c>
      <c r="U263" t="s">
        <v>2018</v>
      </c>
      <c r="V263" t="s">
        <v>3464</v>
      </c>
      <c r="W263" t="s">
        <v>1589</v>
      </c>
      <c r="X263" t="s">
        <v>1590</v>
      </c>
      <c r="Y263">
        <v>427.08</v>
      </c>
      <c r="Z263">
        <v>427.08</v>
      </c>
      <c r="AA263">
        <v>0</v>
      </c>
      <c r="AB263">
        <v>45704.041666666664</v>
      </c>
    </row>
    <row r="264" spans="1:28" x14ac:dyDescent="0.35">
      <c r="A264">
        <v>10319</v>
      </c>
      <c r="B264">
        <v>30</v>
      </c>
      <c r="C264">
        <v>100</v>
      </c>
      <c r="E264">
        <v>9</v>
      </c>
      <c r="F264">
        <v>45430</v>
      </c>
      <c r="G264" t="s">
        <v>1344</v>
      </c>
      <c r="H264">
        <v>52</v>
      </c>
      <c r="I264" t="s">
        <v>1445</v>
      </c>
      <c r="J264" t="s">
        <v>1444</v>
      </c>
      <c r="K264" t="s">
        <v>1348</v>
      </c>
      <c r="L264" t="s">
        <v>1350</v>
      </c>
      <c r="O264">
        <v>45679</v>
      </c>
      <c r="P264">
        <v>45709</v>
      </c>
      <c r="Q264" t="s">
        <v>3356</v>
      </c>
      <c r="R264" t="s">
        <v>1585</v>
      </c>
      <c r="S264" t="s">
        <v>2019</v>
      </c>
      <c r="T264" t="s">
        <v>1587</v>
      </c>
      <c r="U264" t="s">
        <v>2020</v>
      </c>
      <c r="V264" t="s">
        <v>3464</v>
      </c>
      <c r="W264" t="s">
        <v>1589</v>
      </c>
      <c r="X264" t="s">
        <v>1590</v>
      </c>
      <c r="Y264">
        <v>1132.3800000000001</v>
      </c>
      <c r="Z264">
        <v>1132.3800000000001</v>
      </c>
      <c r="AA264">
        <v>0</v>
      </c>
      <c r="AB264">
        <v>45704.041666666664</v>
      </c>
    </row>
    <row r="265" spans="1:28" x14ac:dyDescent="0.35">
      <c r="A265">
        <v>10329</v>
      </c>
      <c r="B265">
        <v>24</v>
      </c>
      <c r="C265">
        <v>100</v>
      </c>
      <c r="E265">
        <v>6</v>
      </c>
      <c r="F265">
        <v>45142</v>
      </c>
      <c r="G265" t="s">
        <v>1344</v>
      </c>
      <c r="H265">
        <v>46</v>
      </c>
      <c r="I265" t="s">
        <v>1347</v>
      </c>
      <c r="J265" t="s">
        <v>1444</v>
      </c>
      <c r="K265" t="s">
        <v>1348</v>
      </c>
      <c r="L265" t="s">
        <v>1350</v>
      </c>
      <c r="O265">
        <v>45679</v>
      </c>
      <c r="P265">
        <v>45709</v>
      </c>
      <c r="Q265" t="s">
        <v>3356</v>
      </c>
      <c r="R265" t="s">
        <v>1585</v>
      </c>
      <c r="S265" t="s">
        <v>2021</v>
      </c>
      <c r="T265" t="s">
        <v>1587</v>
      </c>
      <c r="U265" t="s">
        <v>2022</v>
      </c>
      <c r="V265" t="s">
        <v>3464</v>
      </c>
      <c r="W265" t="s">
        <v>1589</v>
      </c>
      <c r="X265" t="s">
        <v>1590</v>
      </c>
      <c r="Y265">
        <v>1301.4000000000001</v>
      </c>
      <c r="Z265">
        <v>1301.4000000000001</v>
      </c>
      <c r="AA265">
        <v>0</v>
      </c>
      <c r="AB265">
        <v>45704.041666666664</v>
      </c>
    </row>
    <row r="266" spans="1:28" x14ac:dyDescent="0.35">
      <c r="A266">
        <v>10341</v>
      </c>
      <c r="B266">
        <v>55</v>
      </c>
      <c r="C266">
        <v>100</v>
      </c>
      <c r="E266">
        <v>8</v>
      </c>
      <c r="F266">
        <v>45911</v>
      </c>
      <c r="G266" t="s">
        <v>1344</v>
      </c>
      <c r="H266">
        <v>72</v>
      </c>
      <c r="I266" t="s">
        <v>1369</v>
      </c>
      <c r="J266" t="s">
        <v>1444</v>
      </c>
      <c r="K266" t="s">
        <v>1348</v>
      </c>
      <c r="L266" t="s">
        <v>1368</v>
      </c>
      <c r="O266">
        <v>45679</v>
      </c>
      <c r="P266">
        <v>45693</v>
      </c>
      <c r="Q266" t="s">
        <v>3356</v>
      </c>
      <c r="R266" t="s">
        <v>1585</v>
      </c>
      <c r="S266" t="s">
        <v>2023</v>
      </c>
      <c r="T266" t="s">
        <v>1587</v>
      </c>
      <c r="U266" t="s">
        <v>2024</v>
      </c>
      <c r="V266" t="s">
        <v>3511</v>
      </c>
      <c r="W266" t="s">
        <v>1589</v>
      </c>
      <c r="X266" t="s">
        <v>1590</v>
      </c>
      <c r="Y266">
        <v>34.42</v>
      </c>
      <c r="Z266">
        <v>34.42</v>
      </c>
      <c r="AA266">
        <v>0</v>
      </c>
      <c r="AB266">
        <v>45686.041666666664</v>
      </c>
    </row>
    <row r="267" spans="1:28" x14ac:dyDescent="0.35">
      <c r="A267">
        <v>10362</v>
      </c>
      <c r="B267">
        <v>22</v>
      </c>
      <c r="C267">
        <v>100</v>
      </c>
      <c r="E267">
        <v>1</v>
      </c>
      <c r="F267">
        <v>45136</v>
      </c>
      <c r="G267" t="s">
        <v>1344</v>
      </c>
      <c r="H267">
        <v>81</v>
      </c>
      <c r="I267" t="s">
        <v>1354</v>
      </c>
      <c r="J267" t="s">
        <v>1444</v>
      </c>
      <c r="K267" t="s">
        <v>1348</v>
      </c>
      <c r="L267" t="s">
        <v>1350</v>
      </c>
      <c r="O267">
        <v>45679</v>
      </c>
      <c r="P267">
        <v>45709</v>
      </c>
      <c r="Q267" t="s">
        <v>3356</v>
      </c>
      <c r="R267" t="s">
        <v>1585</v>
      </c>
      <c r="S267" t="s">
        <v>2025</v>
      </c>
      <c r="T267" t="s">
        <v>1587</v>
      </c>
      <c r="U267" t="s">
        <v>2026</v>
      </c>
      <c r="V267" t="s">
        <v>3464</v>
      </c>
      <c r="W267" t="s">
        <v>1589</v>
      </c>
      <c r="X267" t="s">
        <v>1590</v>
      </c>
      <c r="Y267">
        <v>513.67999999999995</v>
      </c>
      <c r="Z267">
        <v>513.67999999999995</v>
      </c>
      <c r="AA267">
        <v>0</v>
      </c>
      <c r="AB267">
        <v>45704.041666666664</v>
      </c>
    </row>
    <row r="268" spans="1:28" x14ac:dyDescent="0.35">
      <c r="A268">
        <v>10375</v>
      </c>
      <c r="B268">
        <v>49</v>
      </c>
      <c r="C268">
        <v>78.92</v>
      </c>
      <c r="E268">
        <v>13</v>
      </c>
      <c r="F268">
        <v>45559</v>
      </c>
      <c r="G268" t="s">
        <v>1344</v>
      </c>
      <c r="H268">
        <v>45</v>
      </c>
      <c r="I268" t="s">
        <v>1363</v>
      </c>
      <c r="J268" t="s">
        <v>1444</v>
      </c>
      <c r="K268" t="s">
        <v>1348</v>
      </c>
      <c r="L268" t="s">
        <v>1346</v>
      </c>
      <c r="O268">
        <v>45679</v>
      </c>
      <c r="P268">
        <v>45679</v>
      </c>
      <c r="Q268" t="s">
        <v>1332</v>
      </c>
      <c r="R268" t="s">
        <v>1585</v>
      </c>
      <c r="S268" t="s">
        <v>2027</v>
      </c>
      <c r="T268" t="s">
        <v>1587</v>
      </c>
      <c r="U268" t="s">
        <v>2028</v>
      </c>
      <c r="V268" t="s">
        <v>3511</v>
      </c>
      <c r="W268" t="s">
        <v>1589</v>
      </c>
      <c r="X268" t="s">
        <v>1590</v>
      </c>
      <c r="Y268">
        <v>325</v>
      </c>
      <c r="Z268">
        <v>325</v>
      </c>
      <c r="AA268">
        <v>0</v>
      </c>
      <c r="AB268">
        <v>45680.041666666664</v>
      </c>
    </row>
    <row r="269" spans="1:28" x14ac:dyDescent="0.35">
      <c r="A269">
        <v>10388</v>
      </c>
      <c r="B269">
        <v>44</v>
      </c>
      <c r="C269">
        <v>100</v>
      </c>
      <c r="E269">
        <v>6</v>
      </c>
      <c r="F269">
        <v>45595</v>
      </c>
      <c r="G269" t="s">
        <v>1344</v>
      </c>
      <c r="H269">
        <v>35</v>
      </c>
      <c r="I269" t="s">
        <v>1371</v>
      </c>
      <c r="J269" t="s">
        <v>1444</v>
      </c>
      <c r="K269" t="s">
        <v>1348</v>
      </c>
      <c r="L269" t="s">
        <v>1350</v>
      </c>
      <c r="O269">
        <v>45679</v>
      </c>
      <c r="P269">
        <v>45679</v>
      </c>
      <c r="Q269" t="s">
        <v>1332</v>
      </c>
      <c r="R269" t="s">
        <v>1585</v>
      </c>
      <c r="S269" t="s">
        <v>2029</v>
      </c>
      <c r="T269" t="s">
        <v>1587</v>
      </c>
      <c r="U269" t="s">
        <v>2030</v>
      </c>
      <c r="V269" t="s">
        <v>3511</v>
      </c>
      <c r="W269" t="s">
        <v>1589</v>
      </c>
      <c r="X269" t="s">
        <v>1590</v>
      </c>
      <c r="Y269">
        <v>736.95</v>
      </c>
      <c r="Z269">
        <v>736.95</v>
      </c>
      <c r="AA269">
        <v>0</v>
      </c>
      <c r="AB269">
        <v>45680.041666666664</v>
      </c>
    </row>
    <row r="270" spans="1:28" x14ac:dyDescent="0.35">
      <c r="A270">
        <v>10403</v>
      </c>
      <c r="B270">
        <v>66</v>
      </c>
      <c r="C270">
        <v>100</v>
      </c>
      <c r="E270">
        <v>6</v>
      </c>
      <c r="F270">
        <v>45467</v>
      </c>
      <c r="G270" t="s">
        <v>1344</v>
      </c>
      <c r="H270">
        <v>88</v>
      </c>
      <c r="I270" t="s">
        <v>1372</v>
      </c>
      <c r="J270" t="s">
        <v>1444</v>
      </c>
      <c r="K270" t="s">
        <v>1348</v>
      </c>
      <c r="L270" t="s">
        <v>1346</v>
      </c>
      <c r="O270">
        <v>45679</v>
      </c>
      <c r="P270">
        <v>45693</v>
      </c>
      <c r="Q270" t="s">
        <v>1332</v>
      </c>
      <c r="R270" t="s">
        <v>1585</v>
      </c>
      <c r="S270" t="s">
        <v>2031</v>
      </c>
      <c r="T270" t="s">
        <v>1587</v>
      </c>
      <c r="U270" t="s">
        <v>2032</v>
      </c>
      <c r="V270" t="s">
        <v>3511</v>
      </c>
      <c r="W270" t="s">
        <v>1589</v>
      </c>
      <c r="X270" t="s">
        <v>1590</v>
      </c>
      <c r="Y270">
        <v>58.5</v>
      </c>
      <c r="Z270">
        <v>58.5</v>
      </c>
      <c r="AA270">
        <v>0</v>
      </c>
      <c r="AB270">
        <v>45715.041666666664</v>
      </c>
    </row>
    <row r="271" spans="1:28" x14ac:dyDescent="0.35">
      <c r="A271">
        <v>10417</v>
      </c>
      <c r="B271">
        <v>21</v>
      </c>
      <c r="C271">
        <v>100</v>
      </c>
      <c r="E271">
        <v>1</v>
      </c>
      <c r="F271">
        <v>45747</v>
      </c>
      <c r="G271" t="s">
        <v>1373</v>
      </c>
      <c r="H271">
        <v>34</v>
      </c>
      <c r="I271" t="s">
        <v>1374</v>
      </c>
      <c r="J271" t="s">
        <v>1444</v>
      </c>
      <c r="K271" t="s">
        <v>1348</v>
      </c>
      <c r="L271" t="s">
        <v>1368</v>
      </c>
      <c r="O271">
        <v>45679</v>
      </c>
      <c r="P271">
        <v>45693</v>
      </c>
      <c r="Q271" t="s">
        <v>1332</v>
      </c>
      <c r="R271" t="s">
        <v>1585</v>
      </c>
      <c r="S271" t="s">
        <v>2033</v>
      </c>
      <c r="T271" t="s">
        <v>1587</v>
      </c>
      <c r="U271" t="s">
        <v>2034</v>
      </c>
      <c r="V271" t="s">
        <v>3511</v>
      </c>
      <c r="W271" t="s">
        <v>1589</v>
      </c>
      <c r="X271" t="s">
        <v>1590</v>
      </c>
      <c r="Y271">
        <v>35.06</v>
      </c>
      <c r="Z271">
        <v>35.06</v>
      </c>
      <c r="AA271">
        <v>0</v>
      </c>
      <c r="AB271">
        <v>45716.041666666664</v>
      </c>
    </row>
    <row r="272" spans="1:28" x14ac:dyDescent="0.35">
      <c r="A272">
        <v>10104</v>
      </c>
      <c r="B272">
        <v>34</v>
      </c>
      <c r="C272">
        <v>100</v>
      </c>
      <c r="E272">
        <v>1</v>
      </c>
      <c r="F272">
        <v>45746</v>
      </c>
      <c r="G272" t="s">
        <v>1344</v>
      </c>
      <c r="H272">
        <v>34</v>
      </c>
      <c r="I272" t="s">
        <v>1374</v>
      </c>
      <c r="J272" t="s">
        <v>1446</v>
      </c>
      <c r="K272" t="s">
        <v>1376</v>
      </c>
      <c r="L272" t="s">
        <v>1350</v>
      </c>
      <c r="O272">
        <v>45679</v>
      </c>
      <c r="P272">
        <v>45709</v>
      </c>
      <c r="Q272" t="s">
        <v>3355</v>
      </c>
      <c r="R272" t="s">
        <v>1585</v>
      </c>
      <c r="S272" t="s">
        <v>2035</v>
      </c>
      <c r="T272" t="s">
        <v>1587</v>
      </c>
      <c r="U272" t="s">
        <v>2036</v>
      </c>
      <c r="V272" t="s">
        <v>3471</v>
      </c>
      <c r="W272" t="s">
        <v>1589</v>
      </c>
      <c r="X272" t="s">
        <v>1590</v>
      </c>
      <c r="Y272">
        <v>360.74</v>
      </c>
      <c r="Z272">
        <v>360.74</v>
      </c>
      <c r="AA272">
        <v>0</v>
      </c>
      <c r="AB272">
        <v>45685.041666666664</v>
      </c>
    </row>
    <row r="273" spans="1:28" x14ac:dyDescent="0.35">
      <c r="A273">
        <v>10117</v>
      </c>
      <c r="B273">
        <v>43</v>
      </c>
      <c r="C273">
        <v>100</v>
      </c>
      <c r="E273">
        <v>10</v>
      </c>
      <c r="F273">
        <v>45503</v>
      </c>
      <c r="G273" t="s">
        <v>1344</v>
      </c>
      <c r="H273">
        <v>32</v>
      </c>
      <c r="I273" t="s">
        <v>1379</v>
      </c>
      <c r="J273" t="s">
        <v>1446</v>
      </c>
      <c r="K273" t="s">
        <v>1376</v>
      </c>
      <c r="L273" t="s">
        <v>1350</v>
      </c>
      <c r="O273">
        <v>45679</v>
      </c>
      <c r="P273">
        <v>45679</v>
      </c>
      <c r="Q273" t="s">
        <v>3355</v>
      </c>
      <c r="R273" t="s">
        <v>1585</v>
      </c>
      <c r="S273" t="s">
        <v>2037</v>
      </c>
      <c r="T273" t="s">
        <v>1587</v>
      </c>
      <c r="U273" t="s">
        <v>1804</v>
      </c>
      <c r="V273" t="s">
        <v>3458</v>
      </c>
      <c r="W273" t="s">
        <v>1589</v>
      </c>
      <c r="X273" t="s">
        <v>1590</v>
      </c>
      <c r="Y273">
        <v>12</v>
      </c>
      <c r="Z273">
        <v>12</v>
      </c>
      <c r="AA273">
        <v>0</v>
      </c>
      <c r="AB273">
        <v>45685.041666666664</v>
      </c>
    </row>
    <row r="274" spans="1:28" x14ac:dyDescent="0.35">
      <c r="A274">
        <v>10127</v>
      </c>
      <c r="B274">
        <v>46</v>
      </c>
      <c r="C274">
        <v>100</v>
      </c>
      <c r="E274">
        <v>3</v>
      </c>
      <c r="F274">
        <v>45940</v>
      </c>
      <c r="G274" t="s">
        <v>1344</v>
      </c>
      <c r="H274">
        <v>60</v>
      </c>
      <c r="I274" t="s">
        <v>1437</v>
      </c>
      <c r="J274" t="s">
        <v>1446</v>
      </c>
      <c r="K274" t="s">
        <v>1376</v>
      </c>
      <c r="L274" t="s">
        <v>1368</v>
      </c>
      <c r="O274">
        <v>45679</v>
      </c>
      <c r="P274">
        <v>45693</v>
      </c>
      <c r="Q274" t="s">
        <v>3357</v>
      </c>
      <c r="R274" t="s">
        <v>1585</v>
      </c>
      <c r="S274" t="s">
        <v>2038</v>
      </c>
      <c r="T274" t="s">
        <v>1587</v>
      </c>
      <c r="U274" t="s">
        <v>2039</v>
      </c>
      <c r="V274" t="s">
        <v>3512</v>
      </c>
      <c r="W274" t="s">
        <v>1589</v>
      </c>
      <c r="X274" t="s">
        <v>1590</v>
      </c>
      <c r="Y274">
        <v>30</v>
      </c>
      <c r="Z274">
        <v>30</v>
      </c>
      <c r="AA274">
        <v>0</v>
      </c>
      <c r="AB274">
        <v>45680.041666666664</v>
      </c>
    </row>
    <row r="275" spans="1:28" x14ac:dyDescent="0.35">
      <c r="A275">
        <v>10142</v>
      </c>
      <c r="B275">
        <v>33</v>
      </c>
      <c r="C275">
        <v>100</v>
      </c>
      <c r="E275">
        <v>13</v>
      </c>
      <c r="F275">
        <v>45079</v>
      </c>
      <c r="G275" t="s">
        <v>1344</v>
      </c>
      <c r="H275">
        <v>57</v>
      </c>
      <c r="I275" t="s">
        <v>1392</v>
      </c>
      <c r="J275" t="s">
        <v>1446</v>
      </c>
      <c r="K275" t="s">
        <v>1376</v>
      </c>
      <c r="L275" t="s">
        <v>1368</v>
      </c>
      <c r="O275">
        <v>45679</v>
      </c>
      <c r="P275">
        <v>45693</v>
      </c>
      <c r="Q275" t="s">
        <v>3357</v>
      </c>
      <c r="R275" t="s">
        <v>1585</v>
      </c>
      <c r="S275" t="s">
        <v>2040</v>
      </c>
      <c r="T275" t="s">
        <v>1587</v>
      </c>
      <c r="U275" t="s">
        <v>2041</v>
      </c>
      <c r="V275" t="s">
        <v>3512</v>
      </c>
      <c r="W275" t="s">
        <v>1589</v>
      </c>
      <c r="X275" t="s">
        <v>1610</v>
      </c>
      <c r="Y275">
        <v>0</v>
      </c>
      <c r="Z275">
        <v>0</v>
      </c>
      <c r="AA275">
        <v>0</v>
      </c>
    </row>
    <row r="276" spans="1:28" x14ac:dyDescent="0.35">
      <c r="A276">
        <v>10153</v>
      </c>
      <c r="B276">
        <v>42</v>
      </c>
      <c r="C276">
        <v>100</v>
      </c>
      <c r="E276">
        <v>12</v>
      </c>
      <c r="F276">
        <v>45920</v>
      </c>
      <c r="G276" t="s">
        <v>1344</v>
      </c>
      <c r="H276">
        <v>34</v>
      </c>
      <c r="I276" t="s">
        <v>1374</v>
      </c>
      <c r="J276" t="s">
        <v>1446</v>
      </c>
      <c r="K276" t="s">
        <v>1376</v>
      </c>
      <c r="L276" t="s">
        <v>1350</v>
      </c>
      <c r="O276">
        <v>45679</v>
      </c>
      <c r="P276">
        <v>45693</v>
      </c>
      <c r="Q276" t="s">
        <v>3357</v>
      </c>
      <c r="R276" t="s">
        <v>1585</v>
      </c>
      <c r="S276" t="s">
        <v>2042</v>
      </c>
      <c r="T276" t="s">
        <v>1587</v>
      </c>
      <c r="U276" t="s">
        <v>2043</v>
      </c>
      <c r="V276" t="s">
        <v>3512</v>
      </c>
      <c r="W276" t="s">
        <v>1589</v>
      </c>
      <c r="X276" t="s">
        <v>1590</v>
      </c>
      <c r="Y276">
        <v>68.849999999999994</v>
      </c>
      <c r="Z276">
        <v>68.849999999999994</v>
      </c>
      <c r="AA276">
        <v>0</v>
      </c>
      <c r="AB276">
        <v>45681.041666666664</v>
      </c>
    </row>
    <row r="277" spans="1:28" x14ac:dyDescent="0.35">
      <c r="A277">
        <v>10165</v>
      </c>
      <c r="B277">
        <v>34</v>
      </c>
      <c r="C277">
        <v>100</v>
      </c>
      <c r="E277">
        <v>4</v>
      </c>
      <c r="F277">
        <v>45031</v>
      </c>
      <c r="G277" t="s">
        <v>1344</v>
      </c>
      <c r="H277">
        <v>32</v>
      </c>
      <c r="I277" t="s">
        <v>1379</v>
      </c>
      <c r="J277" t="s">
        <v>1446</v>
      </c>
      <c r="K277" t="s">
        <v>1376</v>
      </c>
      <c r="L277" t="s">
        <v>1368</v>
      </c>
      <c r="O277">
        <v>45679</v>
      </c>
      <c r="P277">
        <v>45709</v>
      </c>
      <c r="Q277" t="s">
        <v>3357</v>
      </c>
      <c r="R277" t="s">
        <v>1585</v>
      </c>
      <c r="S277" t="s">
        <v>2044</v>
      </c>
      <c r="T277" t="s">
        <v>1587</v>
      </c>
      <c r="U277" t="s">
        <v>2045</v>
      </c>
      <c r="V277" t="s">
        <v>3464</v>
      </c>
      <c r="W277" t="s">
        <v>1589</v>
      </c>
      <c r="X277" t="s">
        <v>1590</v>
      </c>
      <c r="Y277">
        <v>275.5</v>
      </c>
      <c r="Z277">
        <v>275.5</v>
      </c>
      <c r="AA277">
        <v>0</v>
      </c>
      <c r="AB277">
        <v>45704.041666666664</v>
      </c>
    </row>
    <row r="278" spans="1:28" x14ac:dyDescent="0.35">
      <c r="A278">
        <v>10176</v>
      </c>
      <c r="B278">
        <v>47</v>
      </c>
      <c r="C278">
        <v>100</v>
      </c>
      <c r="E278">
        <v>3</v>
      </c>
      <c r="F278">
        <v>45236</v>
      </c>
      <c r="G278" t="s">
        <v>1344</v>
      </c>
      <c r="H278">
        <v>47</v>
      </c>
      <c r="I278" t="s">
        <v>1432</v>
      </c>
      <c r="J278" t="s">
        <v>1446</v>
      </c>
      <c r="K278" t="s">
        <v>1376</v>
      </c>
      <c r="L278" t="s">
        <v>1368</v>
      </c>
      <c r="O278">
        <v>45679</v>
      </c>
      <c r="P278">
        <v>45709</v>
      </c>
      <c r="Q278" t="s">
        <v>3357</v>
      </c>
      <c r="R278" t="s">
        <v>1585</v>
      </c>
      <c r="S278" t="s">
        <v>2046</v>
      </c>
      <c r="T278" t="s">
        <v>1587</v>
      </c>
      <c r="U278" t="s">
        <v>2047</v>
      </c>
      <c r="V278" t="s">
        <v>3464</v>
      </c>
      <c r="W278" t="s">
        <v>1589</v>
      </c>
      <c r="X278" t="s">
        <v>1590</v>
      </c>
      <c r="Y278">
        <v>947.21</v>
      </c>
      <c r="Z278">
        <v>947.21</v>
      </c>
      <c r="AA278">
        <v>0</v>
      </c>
      <c r="AB278">
        <v>45704.041666666664</v>
      </c>
    </row>
    <row r="279" spans="1:28" x14ac:dyDescent="0.35">
      <c r="A279">
        <v>10185</v>
      </c>
      <c r="B279">
        <v>33</v>
      </c>
      <c r="C279">
        <v>100</v>
      </c>
      <c r="E279">
        <v>14</v>
      </c>
      <c r="F279">
        <v>45264</v>
      </c>
      <c r="G279" t="s">
        <v>1344</v>
      </c>
      <c r="H279">
        <v>56</v>
      </c>
      <c r="I279" t="s">
        <v>1407</v>
      </c>
      <c r="J279" t="s">
        <v>1446</v>
      </c>
      <c r="K279" t="s">
        <v>1376</v>
      </c>
      <c r="L279" t="s">
        <v>1350</v>
      </c>
      <c r="O279">
        <v>45679</v>
      </c>
      <c r="P279">
        <v>45679</v>
      </c>
      <c r="Q279" t="s">
        <v>3357</v>
      </c>
      <c r="R279" t="s">
        <v>1585</v>
      </c>
      <c r="S279" t="s">
        <v>2048</v>
      </c>
      <c r="T279" t="s">
        <v>1587</v>
      </c>
      <c r="U279" t="s">
        <v>2049</v>
      </c>
      <c r="V279" t="s">
        <v>3512</v>
      </c>
      <c r="W279" t="s">
        <v>1589</v>
      </c>
      <c r="X279" t="s">
        <v>1610</v>
      </c>
      <c r="Y279">
        <v>0</v>
      </c>
      <c r="Z279">
        <v>0</v>
      </c>
      <c r="AA279">
        <v>0</v>
      </c>
    </row>
    <row r="280" spans="1:28" x14ac:dyDescent="0.35">
      <c r="A280">
        <v>10196</v>
      </c>
      <c r="B280">
        <v>24</v>
      </c>
      <c r="C280">
        <v>100</v>
      </c>
      <c r="E280">
        <v>6</v>
      </c>
      <c r="F280">
        <v>45047</v>
      </c>
      <c r="G280" t="s">
        <v>1344</v>
      </c>
      <c r="H280">
        <v>80</v>
      </c>
      <c r="I280" t="s">
        <v>1387</v>
      </c>
      <c r="J280" t="s">
        <v>1446</v>
      </c>
      <c r="K280" t="s">
        <v>1376</v>
      </c>
      <c r="L280" t="s">
        <v>1368</v>
      </c>
      <c r="O280">
        <v>45679</v>
      </c>
      <c r="P280">
        <v>45709</v>
      </c>
      <c r="Q280" t="s">
        <v>3357</v>
      </c>
      <c r="R280" t="s">
        <v>1585</v>
      </c>
      <c r="S280" t="s">
        <v>2050</v>
      </c>
      <c r="T280" t="s">
        <v>1587</v>
      </c>
      <c r="U280" t="s">
        <v>2051</v>
      </c>
      <c r="V280" t="s">
        <v>3464</v>
      </c>
      <c r="W280" t="s">
        <v>1589</v>
      </c>
      <c r="X280" t="s">
        <v>1590</v>
      </c>
      <c r="Y280">
        <v>489.94</v>
      </c>
      <c r="Z280">
        <v>489.94</v>
      </c>
      <c r="AA280">
        <v>0</v>
      </c>
      <c r="AB280">
        <v>45704.041666666664</v>
      </c>
    </row>
    <row r="281" spans="1:28" x14ac:dyDescent="0.35">
      <c r="A281">
        <v>10208</v>
      </c>
      <c r="B281">
        <v>26</v>
      </c>
      <c r="C281">
        <v>100</v>
      </c>
      <c r="E281">
        <v>14</v>
      </c>
      <c r="F281">
        <v>45978</v>
      </c>
      <c r="G281" t="s">
        <v>1344</v>
      </c>
      <c r="H281">
        <v>73</v>
      </c>
      <c r="I281" t="s">
        <v>1383</v>
      </c>
      <c r="J281" t="s">
        <v>1446</v>
      </c>
      <c r="K281" t="s">
        <v>1376</v>
      </c>
      <c r="L281" t="s">
        <v>1368</v>
      </c>
      <c r="O281">
        <v>45679</v>
      </c>
      <c r="P281">
        <v>45693</v>
      </c>
      <c r="Q281" t="s">
        <v>3357</v>
      </c>
      <c r="R281" t="s">
        <v>1585</v>
      </c>
      <c r="S281" t="s">
        <v>2052</v>
      </c>
      <c r="T281" t="s">
        <v>1587</v>
      </c>
      <c r="U281" t="s">
        <v>2053</v>
      </c>
      <c r="V281" t="s">
        <v>3512</v>
      </c>
      <c r="W281" t="s">
        <v>1589</v>
      </c>
      <c r="X281" t="s">
        <v>1590</v>
      </c>
      <c r="Y281">
        <v>17.54</v>
      </c>
      <c r="Z281">
        <v>17.54</v>
      </c>
      <c r="AA281">
        <v>0</v>
      </c>
      <c r="AB281">
        <v>45715.041666666664</v>
      </c>
    </row>
    <row r="282" spans="1:28" x14ac:dyDescent="0.35">
      <c r="A282">
        <v>10220</v>
      </c>
      <c r="B282">
        <v>30</v>
      </c>
      <c r="C282">
        <v>100</v>
      </c>
      <c r="E282">
        <v>3</v>
      </c>
      <c r="F282">
        <v>44957</v>
      </c>
      <c r="G282" t="s">
        <v>1344</v>
      </c>
      <c r="H282">
        <v>21</v>
      </c>
      <c r="I282" t="s">
        <v>1438</v>
      </c>
      <c r="J282" t="s">
        <v>1446</v>
      </c>
      <c r="K282" t="s">
        <v>1376</v>
      </c>
      <c r="L282" t="s">
        <v>1368</v>
      </c>
      <c r="O282">
        <v>45679</v>
      </c>
      <c r="P282">
        <v>45693</v>
      </c>
      <c r="Q282" t="s">
        <v>3357</v>
      </c>
      <c r="R282" t="s">
        <v>1585</v>
      </c>
      <c r="S282" t="s">
        <v>2054</v>
      </c>
      <c r="T282" t="s">
        <v>1587</v>
      </c>
      <c r="U282" t="s">
        <v>2055</v>
      </c>
      <c r="V282" t="s">
        <v>3513</v>
      </c>
      <c r="W282" t="s">
        <v>1589</v>
      </c>
      <c r="X282" t="s">
        <v>1590</v>
      </c>
      <c r="Y282">
        <v>68</v>
      </c>
      <c r="Z282">
        <v>68</v>
      </c>
      <c r="AA282">
        <v>0</v>
      </c>
      <c r="AB282">
        <v>45681.041666666664</v>
      </c>
    </row>
    <row r="283" spans="1:28" x14ac:dyDescent="0.35">
      <c r="A283">
        <v>10230</v>
      </c>
      <c r="B283">
        <v>43</v>
      </c>
      <c r="C283">
        <v>100</v>
      </c>
      <c r="E283">
        <v>1</v>
      </c>
      <c r="F283">
        <v>44988</v>
      </c>
      <c r="G283" t="s">
        <v>1344</v>
      </c>
      <c r="H283">
        <v>14</v>
      </c>
      <c r="I283" t="s">
        <v>1434</v>
      </c>
      <c r="J283" t="s">
        <v>1446</v>
      </c>
      <c r="K283" t="s">
        <v>1376</v>
      </c>
      <c r="L283" t="s">
        <v>1368</v>
      </c>
      <c r="O283">
        <v>45679</v>
      </c>
      <c r="P283">
        <v>45693</v>
      </c>
      <c r="Q283" t="s">
        <v>3357</v>
      </c>
      <c r="R283" t="s">
        <v>1585</v>
      </c>
      <c r="S283" t="s">
        <v>2056</v>
      </c>
      <c r="T283" t="s">
        <v>1587</v>
      </c>
      <c r="U283" t="s">
        <v>2057</v>
      </c>
      <c r="V283" t="s">
        <v>3513</v>
      </c>
      <c r="W283" t="s">
        <v>1589</v>
      </c>
      <c r="X283" t="s">
        <v>1590</v>
      </c>
      <c r="Y283">
        <v>290</v>
      </c>
      <c r="Z283">
        <v>290</v>
      </c>
      <c r="AA283">
        <v>0</v>
      </c>
      <c r="AB283">
        <v>45680.041666666664</v>
      </c>
    </row>
    <row r="284" spans="1:28" x14ac:dyDescent="0.35">
      <c r="A284">
        <v>10247</v>
      </c>
      <c r="B284">
        <v>25</v>
      </c>
      <c r="C284">
        <v>100</v>
      </c>
      <c r="E284">
        <v>3</v>
      </c>
      <c r="F284">
        <v>46020</v>
      </c>
      <c r="G284" t="s">
        <v>1344</v>
      </c>
      <c r="H284">
        <v>79</v>
      </c>
      <c r="I284" t="s">
        <v>1435</v>
      </c>
      <c r="J284" t="s">
        <v>1446</v>
      </c>
      <c r="K284" t="s">
        <v>1376</v>
      </c>
      <c r="L284" t="s">
        <v>1368</v>
      </c>
      <c r="O284">
        <v>45679</v>
      </c>
      <c r="P284">
        <v>45709</v>
      </c>
      <c r="Q284" t="s">
        <v>3357</v>
      </c>
      <c r="R284" t="s">
        <v>1585</v>
      </c>
      <c r="S284" t="s">
        <v>2058</v>
      </c>
      <c r="T284" t="s">
        <v>1587</v>
      </c>
      <c r="U284" t="s">
        <v>2059</v>
      </c>
      <c r="V284" t="s">
        <v>3464</v>
      </c>
      <c r="W284" t="s">
        <v>1589</v>
      </c>
      <c r="X284" t="s">
        <v>1590</v>
      </c>
      <c r="Y284">
        <v>347.66</v>
      </c>
      <c r="Z284">
        <v>347.66</v>
      </c>
      <c r="AA284">
        <v>0</v>
      </c>
      <c r="AB284">
        <v>45704.041666666664</v>
      </c>
    </row>
    <row r="285" spans="1:28" x14ac:dyDescent="0.35">
      <c r="A285">
        <v>10272</v>
      </c>
      <c r="B285">
        <v>27</v>
      </c>
      <c r="C285">
        <v>100</v>
      </c>
      <c r="E285">
        <v>3</v>
      </c>
      <c r="F285">
        <v>45113</v>
      </c>
      <c r="G285" t="s">
        <v>1344</v>
      </c>
      <c r="H285">
        <v>29</v>
      </c>
      <c r="I285" t="s">
        <v>1367</v>
      </c>
      <c r="J285" t="s">
        <v>1446</v>
      </c>
      <c r="K285" t="s">
        <v>1376</v>
      </c>
      <c r="L285" t="s">
        <v>1350</v>
      </c>
      <c r="O285">
        <v>45680</v>
      </c>
      <c r="P285">
        <v>45710</v>
      </c>
      <c r="Q285" t="s">
        <v>3355</v>
      </c>
      <c r="R285" t="s">
        <v>1591</v>
      </c>
      <c r="S285" t="s">
        <v>2060</v>
      </c>
      <c r="T285" t="s">
        <v>1587</v>
      </c>
      <c r="U285" t="s">
        <v>1858</v>
      </c>
      <c r="V285" t="s">
        <v>3513</v>
      </c>
      <c r="W285" t="s">
        <v>1589</v>
      </c>
      <c r="X285" t="s">
        <v>1594</v>
      </c>
      <c r="Y285">
        <v>-12.25</v>
      </c>
      <c r="Z285">
        <v>0</v>
      </c>
      <c r="AA285">
        <v>-12.25</v>
      </c>
    </row>
    <row r="286" spans="1:28" x14ac:dyDescent="0.35">
      <c r="A286">
        <v>10282</v>
      </c>
      <c r="B286">
        <v>27</v>
      </c>
      <c r="C286">
        <v>100</v>
      </c>
      <c r="E286">
        <v>6</v>
      </c>
      <c r="F286">
        <v>45847</v>
      </c>
      <c r="G286" t="s">
        <v>1344</v>
      </c>
      <c r="H286">
        <v>57</v>
      </c>
      <c r="I286" t="s">
        <v>1392</v>
      </c>
      <c r="J286" t="s">
        <v>1446</v>
      </c>
      <c r="K286" t="s">
        <v>1376</v>
      </c>
      <c r="L286" t="s">
        <v>1368</v>
      </c>
      <c r="O286">
        <v>45680</v>
      </c>
      <c r="P286">
        <v>45694</v>
      </c>
      <c r="Q286" t="s">
        <v>3351</v>
      </c>
      <c r="R286" t="s">
        <v>1585</v>
      </c>
      <c r="S286" t="s">
        <v>2061</v>
      </c>
      <c r="T286" t="s">
        <v>1587</v>
      </c>
      <c r="U286" t="s">
        <v>2062</v>
      </c>
      <c r="V286" t="s">
        <v>3513</v>
      </c>
      <c r="W286" t="s">
        <v>1589</v>
      </c>
      <c r="X286" t="s">
        <v>1590</v>
      </c>
      <c r="Y286">
        <v>326.7</v>
      </c>
      <c r="Z286">
        <v>326.7</v>
      </c>
      <c r="AA286">
        <v>0</v>
      </c>
      <c r="AB286">
        <v>45730.041666666664</v>
      </c>
    </row>
    <row r="287" spans="1:28" x14ac:dyDescent="0.35">
      <c r="A287">
        <v>10293</v>
      </c>
      <c r="B287">
        <v>24</v>
      </c>
      <c r="C287">
        <v>100</v>
      </c>
      <c r="E287">
        <v>9</v>
      </c>
      <c r="F287">
        <v>45744</v>
      </c>
      <c r="G287" t="s">
        <v>1344</v>
      </c>
      <c r="H287">
        <v>2</v>
      </c>
      <c r="I287" t="s">
        <v>1389</v>
      </c>
      <c r="J287" t="s">
        <v>1446</v>
      </c>
      <c r="K287" t="s">
        <v>1376</v>
      </c>
      <c r="L287" t="s">
        <v>1368</v>
      </c>
      <c r="O287">
        <v>45680</v>
      </c>
      <c r="P287">
        <v>45680</v>
      </c>
      <c r="Q287" t="s">
        <v>1332</v>
      </c>
      <c r="R287" t="s">
        <v>1585</v>
      </c>
      <c r="S287" t="s">
        <v>2063</v>
      </c>
      <c r="T287" t="s">
        <v>1587</v>
      </c>
      <c r="U287" t="s">
        <v>2064</v>
      </c>
      <c r="V287" t="s">
        <v>3513</v>
      </c>
      <c r="W287" t="s">
        <v>1589</v>
      </c>
      <c r="X287" t="s">
        <v>1610</v>
      </c>
      <c r="Y287">
        <v>0</v>
      </c>
      <c r="Z287">
        <v>0</v>
      </c>
      <c r="AA287">
        <v>0</v>
      </c>
    </row>
    <row r="288" spans="1:28" x14ac:dyDescent="0.35">
      <c r="A288">
        <v>10306</v>
      </c>
      <c r="B288">
        <v>34</v>
      </c>
      <c r="C288">
        <v>100</v>
      </c>
      <c r="E288">
        <v>14</v>
      </c>
      <c r="F288">
        <v>45687</v>
      </c>
      <c r="G288" t="s">
        <v>1344</v>
      </c>
      <c r="H288">
        <v>11</v>
      </c>
      <c r="I288" t="s">
        <v>1440</v>
      </c>
      <c r="J288" t="s">
        <v>1446</v>
      </c>
      <c r="K288" t="s">
        <v>1376</v>
      </c>
      <c r="L288" t="s">
        <v>1350</v>
      </c>
      <c r="O288">
        <v>45680</v>
      </c>
      <c r="P288">
        <v>45680</v>
      </c>
      <c r="Q288" t="s">
        <v>1332</v>
      </c>
      <c r="R288" t="s">
        <v>1585</v>
      </c>
      <c r="S288" t="s">
        <v>2065</v>
      </c>
      <c r="T288" t="s">
        <v>1587</v>
      </c>
      <c r="U288" t="s">
        <v>2066</v>
      </c>
      <c r="V288" t="s">
        <v>3513</v>
      </c>
      <c r="W288" t="s">
        <v>1589</v>
      </c>
      <c r="X288" t="s">
        <v>1590</v>
      </c>
      <c r="Y288">
        <v>150</v>
      </c>
      <c r="Z288">
        <v>150</v>
      </c>
      <c r="AA288">
        <v>0</v>
      </c>
      <c r="AB288">
        <v>45785.083333333336</v>
      </c>
    </row>
    <row r="289" spans="1:28" x14ac:dyDescent="0.35">
      <c r="A289">
        <v>10314</v>
      </c>
      <c r="B289">
        <v>46</v>
      </c>
      <c r="C289">
        <v>100</v>
      </c>
      <c r="E289">
        <v>6</v>
      </c>
      <c r="F289">
        <v>45977</v>
      </c>
      <c r="G289" t="s">
        <v>1344</v>
      </c>
      <c r="H289">
        <v>41</v>
      </c>
      <c r="I289" t="s">
        <v>1441</v>
      </c>
      <c r="J289" t="s">
        <v>1446</v>
      </c>
      <c r="K289" t="s">
        <v>1376</v>
      </c>
      <c r="L289" t="s">
        <v>1368</v>
      </c>
      <c r="O289">
        <v>45680</v>
      </c>
      <c r="P289">
        <v>45680</v>
      </c>
      <c r="Q289" t="s">
        <v>1332</v>
      </c>
      <c r="R289" t="s">
        <v>1585</v>
      </c>
      <c r="S289" t="s">
        <v>2067</v>
      </c>
      <c r="T289" t="s">
        <v>1587</v>
      </c>
      <c r="U289" t="s">
        <v>2068</v>
      </c>
      <c r="V289" t="s">
        <v>3513</v>
      </c>
      <c r="W289" t="s">
        <v>1589</v>
      </c>
      <c r="X289" t="s">
        <v>1590</v>
      </c>
      <c r="Y289">
        <v>60</v>
      </c>
      <c r="Z289">
        <v>60</v>
      </c>
      <c r="AA289">
        <v>0</v>
      </c>
      <c r="AB289">
        <v>45705.041666666664</v>
      </c>
    </row>
    <row r="290" spans="1:28" x14ac:dyDescent="0.35">
      <c r="A290">
        <v>10324</v>
      </c>
      <c r="B290">
        <v>27</v>
      </c>
      <c r="C290">
        <v>54.33</v>
      </c>
      <c r="E290">
        <v>1</v>
      </c>
      <c r="F290">
        <v>45616</v>
      </c>
      <c r="G290" t="s">
        <v>1344</v>
      </c>
      <c r="H290">
        <v>90</v>
      </c>
      <c r="I290" t="s">
        <v>1360</v>
      </c>
      <c r="J290" t="s">
        <v>1446</v>
      </c>
      <c r="K290" t="s">
        <v>1376</v>
      </c>
      <c r="L290" t="s">
        <v>1346</v>
      </c>
      <c r="O290">
        <v>45680</v>
      </c>
      <c r="P290">
        <v>45680</v>
      </c>
      <c r="Q290" t="s">
        <v>1332</v>
      </c>
      <c r="R290" t="s">
        <v>1585</v>
      </c>
      <c r="S290" t="s">
        <v>2069</v>
      </c>
      <c r="T290" t="s">
        <v>1587</v>
      </c>
      <c r="U290" t="s">
        <v>2070</v>
      </c>
      <c r="V290" t="s">
        <v>3500</v>
      </c>
      <c r="W290" t="s">
        <v>1589</v>
      </c>
      <c r="X290" t="s">
        <v>1590</v>
      </c>
      <c r="Y290">
        <v>1112</v>
      </c>
      <c r="Z290">
        <v>1112</v>
      </c>
      <c r="AA290">
        <v>0</v>
      </c>
      <c r="AB290">
        <v>45705.041666666664</v>
      </c>
    </row>
    <row r="291" spans="1:28" x14ac:dyDescent="0.35">
      <c r="A291">
        <v>10336</v>
      </c>
      <c r="B291">
        <v>33</v>
      </c>
      <c r="C291">
        <v>100</v>
      </c>
      <c r="E291">
        <v>11</v>
      </c>
      <c r="F291">
        <v>44977</v>
      </c>
      <c r="G291" t="s">
        <v>1344</v>
      </c>
      <c r="H291">
        <v>44</v>
      </c>
      <c r="I291" t="s">
        <v>1422</v>
      </c>
      <c r="J291" t="s">
        <v>1446</v>
      </c>
      <c r="K291" t="s">
        <v>1376</v>
      </c>
      <c r="L291" t="s">
        <v>1346</v>
      </c>
      <c r="O291">
        <v>45680</v>
      </c>
      <c r="P291">
        <v>45694</v>
      </c>
      <c r="Q291" t="s">
        <v>1332</v>
      </c>
      <c r="R291" t="s">
        <v>1585</v>
      </c>
      <c r="S291" t="s">
        <v>2071</v>
      </c>
      <c r="T291" t="s">
        <v>1587</v>
      </c>
      <c r="U291" t="s">
        <v>2072</v>
      </c>
      <c r="V291" t="s">
        <v>3458</v>
      </c>
      <c r="W291" t="s">
        <v>1589</v>
      </c>
      <c r="X291" t="s">
        <v>1590</v>
      </c>
      <c r="Y291">
        <v>277.95</v>
      </c>
      <c r="Z291">
        <v>277.95</v>
      </c>
      <c r="AA291">
        <v>0</v>
      </c>
      <c r="AB291">
        <v>45804.083333333336</v>
      </c>
    </row>
    <row r="292" spans="1:28" x14ac:dyDescent="0.35">
      <c r="A292">
        <v>10348</v>
      </c>
      <c r="B292">
        <v>47</v>
      </c>
      <c r="C292">
        <v>100</v>
      </c>
      <c r="E292">
        <v>4</v>
      </c>
      <c r="F292">
        <v>45932</v>
      </c>
      <c r="G292" t="s">
        <v>1344</v>
      </c>
      <c r="H292">
        <v>25</v>
      </c>
      <c r="I292" t="s">
        <v>1378</v>
      </c>
      <c r="J292" t="s">
        <v>1446</v>
      </c>
      <c r="K292" t="s">
        <v>1376</v>
      </c>
      <c r="L292" t="s">
        <v>1346</v>
      </c>
      <c r="O292">
        <v>45680</v>
      </c>
      <c r="P292">
        <v>45694</v>
      </c>
      <c r="Q292" t="s">
        <v>1332</v>
      </c>
      <c r="R292" t="s">
        <v>1585</v>
      </c>
      <c r="S292" t="s">
        <v>2073</v>
      </c>
      <c r="T292" t="s">
        <v>1587</v>
      </c>
      <c r="U292" t="s">
        <v>2074</v>
      </c>
      <c r="V292" t="s">
        <v>3500</v>
      </c>
      <c r="W292" t="s">
        <v>1589</v>
      </c>
      <c r="X292" t="s">
        <v>1590</v>
      </c>
      <c r="Y292">
        <v>306</v>
      </c>
      <c r="Z292">
        <v>306</v>
      </c>
      <c r="AA292">
        <v>0</v>
      </c>
      <c r="AB292">
        <v>45705.041666666664</v>
      </c>
    </row>
    <row r="293" spans="1:28" x14ac:dyDescent="0.35">
      <c r="A293">
        <v>10358</v>
      </c>
      <c r="B293">
        <v>49</v>
      </c>
      <c r="C293">
        <v>55.34</v>
      </c>
      <c r="E293">
        <v>5</v>
      </c>
      <c r="F293">
        <v>45332</v>
      </c>
      <c r="G293" t="s">
        <v>1344</v>
      </c>
      <c r="H293">
        <v>34</v>
      </c>
      <c r="I293" t="s">
        <v>1374</v>
      </c>
      <c r="J293" t="s">
        <v>1446</v>
      </c>
      <c r="K293" t="s">
        <v>1376</v>
      </c>
      <c r="L293" t="s">
        <v>1346</v>
      </c>
      <c r="O293">
        <v>45680</v>
      </c>
      <c r="P293">
        <v>45680</v>
      </c>
      <c r="Q293" t="s">
        <v>1332</v>
      </c>
      <c r="R293" t="s">
        <v>1585</v>
      </c>
      <c r="S293" t="s">
        <v>2075</v>
      </c>
      <c r="T293" t="s">
        <v>1587</v>
      </c>
      <c r="U293" t="s">
        <v>2076</v>
      </c>
      <c r="V293" t="s">
        <v>3500</v>
      </c>
      <c r="W293" t="s">
        <v>1589</v>
      </c>
      <c r="X293" t="s">
        <v>1590</v>
      </c>
      <c r="Y293">
        <v>5476</v>
      </c>
      <c r="Z293">
        <v>5476</v>
      </c>
      <c r="AA293">
        <v>0</v>
      </c>
      <c r="AB293">
        <v>45709.041666666664</v>
      </c>
    </row>
    <row r="294" spans="1:28" x14ac:dyDescent="0.35">
      <c r="A294">
        <v>10372</v>
      </c>
      <c r="B294">
        <v>40</v>
      </c>
      <c r="C294">
        <v>100</v>
      </c>
      <c r="E294">
        <v>4</v>
      </c>
      <c r="F294">
        <v>45344</v>
      </c>
      <c r="G294" t="s">
        <v>1344</v>
      </c>
      <c r="H294">
        <v>84</v>
      </c>
      <c r="I294" t="s">
        <v>1388</v>
      </c>
      <c r="J294" t="s">
        <v>1446</v>
      </c>
      <c r="K294" t="s">
        <v>1376</v>
      </c>
      <c r="L294" t="s">
        <v>1350</v>
      </c>
      <c r="O294">
        <v>45680</v>
      </c>
      <c r="P294">
        <v>45694</v>
      </c>
      <c r="Q294" t="s">
        <v>1331</v>
      </c>
      <c r="R294" t="s">
        <v>1585</v>
      </c>
      <c r="S294" t="s">
        <v>2077</v>
      </c>
      <c r="T294" t="s">
        <v>1587</v>
      </c>
      <c r="U294" t="s">
        <v>2078</v>
      </c>
      <c r="V294" t="s">
        <v>3514</v>
      </c>
      <c r="W294" t="s">
        <v>1589</v>
      </c>
      <c r="X294" t="s">
        <v>1590</v>
      </c>
      <c r="Y294">
        <v>1022.84</v>
      </c>
      <c r="Z294">
        <v>1022.84</v>
      </c>
      <c r="AA294">
        <v>0</v>
      </c>
      <c r="AB294">
        <v>45688.041666666664</v>
      </c>
    </row>
    <row r="295" spans="1:28" x14ac:dyDescent="0.35">
      <c r="A295">
        <v>10382</v>
      </c>
      <c r="B295">
        <v>37</v>
      </c>
      <c r="C295">
        <v>100</v>
      </c>
      <c r="E295">
        <v>11</v>
      </c>
      <c r="F295">
        <v>45543</v>
      </c>
      <c r="G295" t="s">
        <v>1344</v>
      </c>
      <c r="H295">
        <v>57</v>
      </c>
      <c r="I295" t="s">
        <v>1392</v>
      </c>
      <c r="J295" t="s">
        <v>1446</v>
      </c>
      <c r="K295" t="s">
        <v>1376</v>
      </c>
      <c r="L295" t="s">
        <v>1350</v>
      </c>
      <c r="O295">
        <v>45680</v>
      </c>
      <c r="P295">
        <v>45694</v>
      </c>
      <c r="Q295" t="s">
        <v>3358</v>
      </c>
      <c r="R295" t="s">
        <v>1585</v>
      </c>
      <c r="S295" t="s">
        <v>2079</v>
      </c>
      <c r="T295" t="s">
        <v>1587</v>
      </c>
      <c r="U295" t="s">
        <v>2080</v>
      </c>
      <c r="V295" t="s">
        <v>3471</v>
      </c>
      <c r="W295" t="s">
        <v>1589</v>
      </c>
      <c r="X295" t="s">
        <v>1590</v>
      </c>
      <c r="Y295">
        <v>1889.06</v>
      </c>
      <c r="Z295">
        <v>1889.06</v>
      </c>
      <c r="AA295">
        <v>0</v>
      </c>
      <c r="AB295">
        <v>45691.041666666664</v>
      </c>
    </row>
    <row r="296" spans="1:28" x14ac:dyDescent="0.35">
      <c r="A296">
        <v>10413</v>
      </c>
      <c r="B296">
        <v>47</v>
      </c>
      <c r="C296">
        <v>100</v>
      </c>
      <c r="E296">
        <v>3</v>
      </c>
      <c r="F296">
        <v>45034</v>
      </c>
      <c r="G296" t="s">
        <v>1344</v>
      </c>
      <c r="H296">
        <v>36</v>
      </c>
      <c r="I296" t="s">
        <v>1362</v>
      </c>
      <c r="J296" t="s">
        <v>1446</v>
      </c>
      <c r="K296" t="s">
        <v>1376</v>
      </c>
      <c r="L296" t="s">
        <v>1368</v>
      </c>
      <c r="O296">
        <v>45680</v>
      </c>
      <c r="P296">
        <v>45694</v>
      </c>
      <c r="Q296" t="s">
        <v>3358</v>
      </c>
      <c r="R296" t="s">
        <v>1585</v>
      </c>
      <c r="S296" t="s">
        <v>2081</v>
      </c>
      <c r="T296" t="s">
        <v>1587</v>
      </c>
      <c r="U296" t="s">
        <v>2082</v>
      </c>
      <c r="V296" t="s">
        <v>3471</v>
      </c>
      <c r="W296" t="s">
        <v>1589</v>
      </c>
      <c r="X296" t="s">
        <v>1590</v>
      </c>
      <c r="Y296">
        <v>510.8</v>
      </c>
      <c r="Z296">
        <v>510.8</v>
      </c>
      <c r="AA296">
        <v>0</v>
      </c>
      <c r="AB296">
        <v>45691.041666666664</v>
      </c>
    </row>
    <row r="297" spans="1:28" x14ac:dyDescent="0.35">
      <c r="A297">
        <v>10108</v>
      </c>
      <c r="B297">
        <v>45</v>
      </c>
      <c r="C297">
        <v>100</v>
      </c>
      <c r="E297">
        <v>4</v>
      </c>
      <c r="F297">
        <v>45162</v>
      </c>
      <c r="G297" t="s">
        <v>1344</v>
      </c>
      <c r="H297">
        <v>26</v>
      </c>
      <c r="I297" t="s">
        <v>1428</v>
      </c>
      <c r="J297" t="s">
        <v>1447</v>
      </c>
      <c r="K297" t="s">
        <v>1376</v>
      </c>
      <c r="L297" t="s">
        <v>1350</v>
      </c>
      <c r="O297">
        <v>45680</v>
      </c>
      <c r="P297">
        <v>45680</v>
      </c>
      <c r="Q297" t="s">
        <v>3357</v>
      </c>
      <c r="R297" t="s">
        <v>1585</v>
      </c>
      <c r="S297" t="s">
        <v>2083</v>
      </c>
      <c r="T297" t="s">
        <v>1587</v>
      </c>
      <c r="U297" t="s">
        <v>2084</v>
      </c>
      <c r="V297" t="s">
        <v>3514</v>
      </c>
      <c r="W297" t="s">
        <v>1589</v>
      </c>
      <c r="X297" t="s">
        <v>1590</v>
      </c>
      <c r="Y297">
        <v>45</v>
      </c>
      <c r="Z297">
        <v>45</v>
      </c>
      <c r="AA297">
        <v>0</v>
      </c>
      <c r="AB297">
        <v>45681.041666666664</v>
      </c>
    </row>
    <row r="298" spans="1:28" x14ac:dyDescent="0.35">
      <c r="A298">
        <v>10122</v>
      </c>
      <c r="B298">
        <v>37</v>
      </c>
      <c r="C298">
        <v>99.82</v>
      </c>
      <c r="E298">
        <v>8</v>
      </c>
      <c r="F298">
        <v>44963</v>
      </c>
      <c r="G298" t="s">
        <v>1344</v>
      </c>
      <c r="H298">
        <v>49</v>
      </c>
      <c r="I298" t="s">
        <v>1429</v>
      </c>
      <c r="J298" t="s">
        <v>1447</v>
      </c>
      <c r="K298" t="s">
        <v>1376</v>
      </c>
      <c r="L298" t="s">
        <v>1368</v>
      </c>
      <c r="O298">
        <v>45681</v>
      </c>
      <c r="P298">
        <v>45695</v>
      </c>
      <c r="Q298" t="s">
        <v>1333</v>
      </c>
      <c r="R298" t="s">
        <v>1585</v>
      </c>
      <c r="S298" t="s">
        <v>2085</v>
      </c>
      <c r="T298" t="s">
        <v>1600</v>
      </c>
      <c r="U298" t="s">
        <v>3391</v>
      </c>
      <c r="V298" t="s">
        <v>3458</v>
      </c>
      <c r="W298" t="s">
        <v>1589</v>
      </c>
      <c r="X298" t="s">
        <v>1590</v>
      </c>
      <c r="Y298">
        <v>328</v>
      </c>
      <c r="Z298">
        <v>328</v>
      </c>
      <c r="AA298">
        <v>0</v>
      </c>
      <c r="AB298">
        <v>45687.041666666664</v>
      </c>
    </row>
    <row r="299" spans="1:28" x14ac:dyDescent="0.35">
      <c r="A299">
        <v>10135</v>
      </c>
      <c r="B299">
        <v>48</v>
      </c>
      <c r="C299">
        <v>100</v>
      </c>
      <c r="E299">
        <v>5</v>
      </c>
      <c r="F299">
        <v>44930</v>
      </c>
      <c r="G299" t="s">
        <v>1344</v>
      </c>
      <c r="H299">
        <v>57</v>
      </c>
      <c r="I299" t="s">
        <v>1392</v>
      </c>
      <c r="J299" t="s">
        <v>1447</v>
      </c>
      <c r="K299" t="s">
        <v>1376</v>
      </c>
      <c r="L299" t="s">
        <v>1368</v>
      </c>
      <c r="O299">
        <v>45681</v>
      </c>
      <c r="P299">
        <v>45695</v>
      </c>
      <c r="Q299" t="s">
        <v>3351</v>
      </c>
      <c r="R299" t="s">
        <v>1585</v>
      </c>
      <c r="S299" t="s">
        <v>2086</v>
      </c>
      <c r="T299" t="s">
        <v>1587</v>
      </c>
      <c r="U299" t="s">
        <v>2087</v>
      </c>
      <c r="V299" t="s">
        <v>3514</v>
      </c>
      <c r="W299" t="s">
        <v>1589</v>
      </c>
      <c r="X299" t="s">
        <v>1590</v>
      </c>
      <c r="Y299">
        <v>593.4</v>
      </c>
      <c r="Z299">
        <v>593.4</v>
      </c>
      <c r="AA299">
        <v>0</v>
      </c>
      <c r="AB299">
        <v>45713.041666666664</v>
      </c>
    </row>
    <row r="300" spans="1:28" x14ac:dyDescent="0.35">
      <c r="A300">
        <v>10147</v>
      </c>
      <c r="B300">
        <v>31</v>
      </c>
      <c r="C300">
        <v>100</v>
      </c>
      <c r="E300">
        <v>5</v>
      </c>
      <c r="F300">
        <v>45328</v>
      </c>
      <c r="G300" t="s">
        <v>1344</v>
      </c>
      <c r="H300">
        <v>23</v>
      </c>
      <c r="I300" t="s">
        <v>1394</v>
      </c>
      <c r="J300" t="s">
        <v>1447</v>
      </c>
      <c r="K300" t="s">
        <v>1376</v>
      </c>
      <c r="L300" t="s">
        <v>1368</v>
      </c>
      <c r="O300">
        <v>45681</v>
      </c>
      <c r="P300">
        <v>45711</v>
      </c>
      <c r="Q300" t="s">
        <v>3351</v>
      </c>
      <c r="R300" t="s">
        <v>1585</v>
      </c>
      <c r="S300" t="s">
        <v>2088</v>
      </c>
      <c r="T300" t="s">
        <v>1587</v>
      </c>
      <c r="U300" t="s">
        <v>2089</v>
      </c>
      <c r="V300" t="s">
        <v>3471</v>
      </c>
      <c r="W300" t="s">
        <v>1589</v>
      </c>
      <c r="X300" t="s">
        <v>1590</v>
      </c>
      <c r="Y300">
        <v>6919.53</v>
      </c>
      <c r="Z300">
        <v>6919.53</v>
      </c>
      <c r="AA300">
        <v>0</v>
      </c>
      <c r="AB300">
        <v>45691.041666666664</v>
      </c>
    </row>
    <row r="301" spans="1:28" x14ac:dyDescent="0.35">
      <c r="A301">
        <v>10160</v>
      </c>
      <c r="B301">
        <v>46</v>
      </c>
      <c r="C301">
        <v>100</v>
      </c>
      <c r="E301">
        <v>6</v>
      </c>
      <c r="F301">
        <v>44986</v>
      </c>
      <c r="G301" t="s">
        <v>1344</v>
      </c>
      <c r="H301">
        <v>51</v>
      </c>
      <c r="I301" t="s">
        <v>1412</v>
      </c>
      <c r="J301" t="s">
        <v>1447</v>
      </c>
      <c r="K301" t="s">
        <v>1376</v>
      </c>
      <c r="L301" t="s">
        <v>1350</v>
      </c>
      <c r="O301">
        <v>45681</v>
      </c>
      <c r="P301">
        <v>45711</v>
      </c>
      <c r="Q301" t="s">
        <v>3355</v>
      </c>
      <c r="R301" t="s">
        <v>1585</v>
      </c>
      <c r="S301" t="s">
        <v>2090</v>
      </c>
      <c r="T301" t="s">
        <v>1587</v>
      </c>
      <c r="U301" t="s">
        <v>2091</v>
      </c>
      <c r="V301" t="s">
        <v>3469</v>
      </c>
      <c r="W301" t="s">
        <v>1589</v>
      </c>
      <c r="X301" t="s">
        <v>1590</v>
      </c>
      <c r="Y301">
        <v>11672.23</v>
      </c>
      <c r="Z301">
        <v>11672.23</v>
      </c>
      <c r="AA301">
        <v>0</v>
      </c>
      <c r="AB301">
        <v>45691.041666666664</v>
      </c>
    </row>
    <row r="302" spans="1:28" x14ac:dyDescent="0.35">
      <c r="A302">
        <v>10170</v>
      </c>
      <c r="B302">
        <v>47</v>
      </c>
      <c r="C302">
        <v>100</v>
      </c>
      <c r="E302">
        <v>4</v>
      </c>
      <c r="F302">
        <v>46022</v>
      </c>
      <c r="G302" t="s">
        <v>1344</v>
      </c>
      <c r="H302">
        <v>53</v>
      </c>
      <c r="I302" t="s">
        <v>1424</v>
      </c>
      <c r="J302" t="s">
        <v>1447</v>
      </c>
      <c r="K302" t="s">
        <v>1376</v>
      </c>
      <c r="L302" t="s">
        <v>1350</v>
      </c>
      <c r="O302">
        <v>45681</v>
      </c>
      <c r="P302">
        <v>45711</v>
      </c>
      <c r="Q302" t="s">
        <v>3355</v>
      </c>
      <c r="R302" t="s">
        <v>1585</v>
      </c>
      <c r="S302" t="s">
        <v>2092</v>
      </c>
      <c r="T302" t="s">
        <v>1587</v>
      </c>
      <c r="U302" t="s">
        <v>2093</v>
      </c>
      <c r="V302" t="s">
        <v>3469</v>
      </c>
      <c r="W302" t="s">
        <v>1589</v>
      </c>
      <c r="X302" t="s">
        <v>1590</v>
      </c>
      <c r="Y302">
        <v>2179.84</v>
      </c>
      <c r="Z302">
        <v>2179.84</v>
      </c>
      <c r="AA302">
        <v>0</v>
      </c>
      <c r="AB302">
        <v>45691.041666666664</v>
      </c>
    </row>
    <row r="303" spans="1:28" x14ac:dyDescent="0.35">
      <c r="A303">
        <v>10181</v>
      </c>
      <c r="B303">
        <v>28</v>
      </c>
      <c r="C303">
        <v>100</v>
      </c>
      <c r="E303">
        <v>12</v>
      </c>
      <c r="F303">
        <v>45096</v>
      </c>
      <c r="G303" t="s">
        <v>1344</v>
      </c>
      <c r="H303">
        <v>42</v>
      </c>
      <c r="I303" t="s">
        <v>1356</v>
      </c>
      <c r="J303" t="s">
        <v>1447</v>
      </c>
      <c r="K303" t="s">
        <v>1376</v>
      </c>
      <c r="L303" t="s">
        <v>1350</v>
      </c>
      <c r="O303">
        <v>45681</v>
      </c>
      <c r="P303">
        <v>45711</v>
      </c>
      <c r="Q303" t="s">
        <v>3355</v>
      </c>
      <c r="R303" t="s">
        <v>1585</v>
      </c>
      <c r="S303" t="s">
        <v>2094</v>
      </c>
      <c r="T303" t="s">
        <v>1587</v>
      </c>
      <c r="U303" t="s">
        <v>2095</v>
      </c>
      <c r="V303" t="s">
        <v>3471</v>
      </c>
      <c r="W303" t="s">
        <v>1589</v>
      </c>
      <c r="X303" t="s">
        <v>1590</v>
      </c>
      <c r="Y303">
        <v>423.82</v>
      </c>
      <c r="Z303">
        <v>423.82</v>
      </c>
      <c r="AA303">
        <v>0</v>
      </c>
      <c r="AB303">
        <v>45691.041666666664</v>
      </c>
    </row>
    <row r="304" spans="1:28" x14ac:dyDescent="0.35">
      <c r="A304">
        <v>10191</v>
      </c>
      <c r="B304">
        <v>40</v>
      </c>
      <c r="C304">
        <v>100</v>
      </c>
      <c r="E304">
        <v>1</v>
      </c>
      <c r="F304">
        <v>45595</v>
      </c>
      <c r="G304" t="s">
        <v>1344</v>
      </c>
      <c r="H304">
        <v>85</v>
      </c>
      <c r="I304" t="s">
        <v>1430</v>
      </c>
      <c r="J304" t="s">
        <v>1447</v>
      </c>
      <c r="K304" t="s">
        <v>1376</v>
      </c>
      <c r="L304" t="s">
        <v>1350</v>
      </c>
      <c r="O304">
        <v>45681</v>
      </c>
      <c r="P304">
        <v>45711</v>
      </c>
      <c r="Q304" t="s">
        <v>3355</v>
      </c>
      <c r="R304" t="s">
        <v>1585</v>
      </c>
      <c r="S304" t="s">
        <v>2096</v>
      </c>
      <c r="T304" t="s">
        <v>1587</v>
      </c>
      <c r="U304" t="s">
        <v>2097</v>
      </c>
      <c r="V304" t="s">
        <v>3464</v>
      </c>
      <c r="W304" t="s">
        <v>1589</v>
      </c>
      <c r="X304" t="s">
        <v>1590</v>
      </c>
      <c r="Y304">
        <v>1345.54</v>
      </c>
      <c r="Z304">
        <v>1345.54</v>
      </c>
      <c r="AA304">
        <v>0</v>
      </c>
      <c r="AB304">
        <v>45704.041666666664</v>
      </c>
    </row>
    <row r="305" spans="1:28" x14ac:dyDescent="0.35">
      <c r="A305">
        <v>10203</v>
      </c>
      <c r="B305">
        <v>20</v>
      </c>
      <c r="C305">
        <v>100</v>
      </c>
      <c r="E305">
        <v>6</v>
      </c>
      <c r="F305">
        <v>45235</v>
      </c>
      <c r="G305" t="s">
        <v>1344</v>
      </c>
      <c r="H305">
        <v>34</v>
      </c>
      <c r="I305" t="s">
        <v>1374</v>
      </c>
      <c r="J305" t="s">
        <v>1447</v>
      </c>
      <c r="K305" t="s">
        <v>1376</v>
      </c>
      <c r="L305" t="s">
        <v>1350</v>
      </c>
      <c r="O305">
        <v>45681</v>
      </c>
      <c r="P305">
        <v>45711</v>
      </c>
      <c r="Q305" t="s">
        <v>1331</v>
      </c>
      <c r="R305" t="s">
        <v>1585</v>
      </c>
      <c r="S305" t="s">
        <v>2098</v>
      </c>
      <c r="T305" t="s">
        <v>1587</v>
      </c>
      <c r="U305" t="s">
        <v>2099</v>
      </c>
      <c r="V305" t="s">
        <v>3514</v>
      </c>
      <c r="W305" t="s">
        <v>1589</v>
      </c>
      <c r="X305" t="s">
        <v>1590</v>
      </c>
      <c r="Y305">
        <v>2376</v>
      </c>
      <c r="Z305">
        <v>2376</v>
      </c>
      <c r="AA305">
        <v>0</v>
      </c>
      <c r="AB305">
        <v>45692.041666666664</v>
      </c>
    </row>
    <row r="306" spans="1:28" x14ac:dyDescent="0.35">
      <c r="A306">
        <v>10212</v>
      </c>
      <c r="B306">
        <v>39</v>
      </c>
      <c r="C306">
        <v>100</v>
      </c>
      <c r="E306">
        <v>16</v>
      </c>
      <c r="F306">
        <v>45060</v>
      </c>
      <c r="G306" t="s">
        <v>1344</v>
      </c>
      <c r="H306">
        <v>34</v>
      </c>
      <c r="I306" t="s">
        <v>1374</v>
      </c>
      <c r="J306" t="s">
        <v>1447</v>
      </c>
      <c r="K306" t="s">
        <v>1376</v>
      </c>
      <c r="L306" t="s">
        <v>1350</v>
      </c>
      <c r="O306">
        <v>45681</v>
      </c>
      <c r="P306">
        <v>45711</v>
      </c>
      <c r="Q306" t="s">
        <v>1331</v>
      </c>
      <c r="R306" t="s">
        <v>1585</v>
      </c>
      <c r="S306" t="s">
        <v>2100</v>
      </c>
      <c r="T306" t="s">
        <v>1587</v>
      </c>
      <c r="U306" t="s">
        <v>2101</v>
      </c>
      <c r="V306" t="s">
        <v>3464</v>
      </c>
      <c r="W306" t="s">
        <v>1589</v>
      </c>
      <c r="X306" t="s">
        <v>1590</v>
      </c>
      <c r="Y306">
        <v>554.46</v>
      </c>
      <c r="Z306">
        <v>554.46</v>
      </c>
      <c r="AA306">
        <v>0</v>
      </c>
      <c r="AB306">
        <v>45704.041666666664</v>
      </c>
    </row>
    <row r="307" spans="1:28" x14ac:dyDescent="0.35">
      <c r="A307">
        <v>10225</v>
      </c>
      <c r="B307">
        <v>25</v>
      </c>
      <c r="C307">
        <v>99.82</v>
      </c>
      <c r="E307">
        <v>7</v>
      </c>
      <c r="F307">
        <v>44938</v>
      </c>
      <c r="G307" t="s">
        <v>1344</v>
      </c>
      <c r="H307">
        <v>89</v>
      </c>
      <c r="I307" t="s">
        <v>1431</v>
      </c>
      <c r="J307" t="s">
        <v>1447</v>
      </c>
      <c r="K307" t="s">
        <v>1376</v>
      </c>
      <c r="L307" t="s">
        <v>1350</v>
      </c>
      <c r="O307">
        <v>45681</v>
      </c>
      <c r="P307">
        <v>45695</v>
      </c>
      <c r="Q307" t="s">
        <v>3358</v>
      </c>
      <c r="R307" t="s">
        <v>1585</v>
      </c>
      <c r="S307" t="s">
        <v>2102</v>
      </c>
      <c r="T307" t="s">
        <v>1600</v>
      </c>
      <c r="U307" t="s">
        <v>3392</v>
      </c>
      <c r="V307" t="s">
        <v>3458</v>
      </c>
      <c r="W307" t="s">
        <v>1589</v>
      </c>
      <c r="X307" t="s">
        <v>1590</v>
      </c>
      <c r="Y307">
        <v>144</v>
      </c>
      <c r="Z307">
        <v>144</v>
      </c>
      <c r="AA307">
        <v>0</v>
      </c>
      <c r="AB307">
        <v>45682.041666666664</v>
      </c>
    </row>
    <row r="308" spans="1:28" x14ac:dyDescent="0.35">
      <c r="A308">
        <v>10238</v>
      </c>
      <c r="B308">
        <v>29</v>
      </c>
      <c r="C308">
        <v>100</v>
      </c>
      <c r="E308">
        <v>1</v>
      </c>
      <c r="F308">
        <v>45638</v>
      </c>
      <c r="G308" t="s">
        <v>1344</v>
      </c>
      <c r="H308">
        <v>28</v>
      </c>
      <c r="I308" t="s">
        <v>1405</v>
      </c>
      <c r="J308" t="s">
        <v>1447</v>
      </c>
      <c r="K308" t="s">
        <v>1376</v>
      </c>
      <c r="L308" t="s">
        <v>1350</v>
      </c>
      <c r="O308">
        <v>45681</v>
      </c>
      <c r="P308">
        <v>45695</v>
      </c>
      <c r="Q308" t="s">
        <v>3357</v>
      </c>
      <c r="R308" t="s">
        <v>1585</v>
      </c>
      <c r="S308" t="s">
        <v>2103</v>
      </c>
      <c r="T308" t="s">
        <v>1600</v>
      </c>
      <c r="U308" t="s">
        <v>3393</v>
      </c>
      <c r="V308" t="s">
        <v>3458</v>
      </c>
      <c r="W308" t="s">
        <v>1589</v>
      </c>
      <c r="X308" t="s">
        <v>1590</v>
      </c>
      <c r="Y308">
        <v>188</v>
      </c>
      <c r="Z308">
        <v>188</v>
      </c>
      <c r="AA308">
        <v>0</v>
      </c>
      <c r="AB308">
        <v>45721.041666666664</v>
      </c>
    </row>
    <row r="309" spans="1:28" x14ac:dyDescent="0.35">
      <c r="A309">
        <v>10253</v>
      </c>
      <c r="B309">
        <v>22</v>
      </c>
      <c r="C309">
        <v>100</v>
      </c>
      <c r="E309">
        <v>11</v>
      </c>
      <c r="F309">
        <v>45589</v>
      </c>
      <c r="G309" t="s">
        <v>1408</v>
      </c>
      <c r="H309">
        <v>88</v>
      </c>
      <c r="I309" t="s">
        <v>1372</v>
      </c>
      <c r="J309" t="s">
        <v>1447</v>
      </c>
      <c r="K309" t="s">
        <v>1376</v>
      </c>
      <c r="L309" t="s">
        <v>1350</v>
      </c>
      <c r="O309">
        <v>45681</v>
      </c>
      <c r="P309">
        <v>45695</v>
      </c>
      <c r="Q309" t="s">
        <v>3357</v>
      </c>
      <c r="R309" t="s">
        <v>1585</v>
      </c>
      <c r="S309" t="s">
        <v>2104</v>
      </c>
      <c r="T309" t="s">
        <v>1600</v>
      </c>
      <c r="U309" t="s">
        <v>3394</v>
      </c>
      <c r="V309" t="s">
        <v>3458</v>
      </c>
      <c r="W309" t="s">
        <v>1589</v>
      </c>
      <c r="X309" t="s">
        <v>1590</v>
      </c>
      <c r="Y309">
        <v>188</v>
      </c>
      <c r="Z309">
        <v>188</v>
      </c>
      <c r="AA309">
        <v>0</v>
      </c>
      <c r="AB309">
        <v>45745.041666666664</v>
      </c>
    </row>
    <row r="310" spans="1:28" x14ac:dyDescent="0.35">
      <c r="A310">
        <v>10266</v>
      </c>
      <c r="B310">
        <v>22</v>
      </c>
      <c r="C310">
        <v>100</v>
      </c>
      <c r="E310">
        <v>12</v>
      </c>
      <c r="F310">
        <v>46007</v>
      </c>
      <c r="G310" t="s">
        <v>1344</v>
      </c>
      <c r="H310">
        <v>47</v>
      </c>
      <c r="I310" t="s">
        <v>1432</v>
      </c>
      <c r="J310" t="s">
        <v>1447</v>
      </c>
      <c r="K310" t="s">
        <v>1376</v>
      </c>
      <c r="L310" t="s">
        <v>1368</v>
      </c>
      <c r="O310">
        <v>45681</v>
      </c>
      <c r="P310">
        <v>45695</v>
      </c>
      <c r="Q310" t="s">
        <v>3357</v>
      </c>
      <c r="R310" t="s">
        <v>1585</v>
      </c>
      <c r="S310" t="s">
        <v>2105</v>
      </c>
      <c r="T310" t="s">
        <v>1587</v>
      </c>
      <c r="U310" t="s">
        <v>2106</v>
      </c>
      <c r="V310" t="s">
        <v>3515</v>
      </c>
      <c r="W310" t="s">
        <v>1589</v>
      </c>
      <c r="X310" t="s">
        <v>1590</v>
      </c>
      <c r="Y310">
        <v>174</v>
      </c>
      <c r="Z310">
        <v>174</v>
      </c>
      <c r="AA310">
        <v>0</v>
      </c>
      <c r="AB310">
        <v>45695.041666666664</v>
      </c>
    </row>
    <row r="311" spans="1:28" x14ac:dyDescent="0.35">
      <c r="A311">
        <v>10276</v>
      </c>
      <c r="B311">
        <v>47</v>
      </c>
      <c r="C311">
        <v>100</v>
      </c>
      <c r="E311">
        <v>1</v>
      </c>
      <c r="F311">
        <v>45333</v>
      </c>
      <c r="G311" t="s">
        <v>1344</v>
      </c>
      <c r="H311">
        <v>63</v>
      </c>
      <c r="I311" t="s">
        <v>1433</v>
      </c>
      <c r="J311" t="s">
        <v>1447</v>
      </c>
      <c r="K311" t="s">
        <v>1376</v>
      </c>
      <c r="L311" t="s">
        <v>1368</v>
      </c>
      <c r="O311">
        <v>45681</v>
      </c>
      <c r="P311">
        <v>45695</v>
      </c>
      <c r="Q311" t="s">
        <v>3357</v>
      </c>
      <c r="R311" t="s">
        <v>1585</v>
      </c>
      <c r="S311" t="s">
        <v>2107</v>
      </c>
      <c r="T311" t="s">
        <v>1587</v>
      </c>
      <c r="U311" t="s">
        <v>2108</v>
      </c>
      <c r="V311" t="s">
        <v>3515</v>
      </c>
      <c r="W311" t="s">
        <v>1589</v>
      </c>
      <c r="X311" t="s">
        <v>1590</v>
      </c>
      <c r="Y311">
        <v>26.5</v>
      </c>
      <c r="Z311">
        <v>26.5</v>
      </c>
      <c r="AA311">
        <v>0</v>
      </c>
      <c r="AB311">
        <v>45716.041666666664</v>
      </c>
    </row>
    <row r="312" spans="1:28" x14ac:dyDescent="0.35">
      <c r="A312">
        <v>10287</v>
      </c>
      <c r="B312">
        <v>45</v>
      </c>
      <c r="C312">
        <v>100</v>
      </c>
      <c r="E312">
        <v>10</v>
      </c>
      <c r="F312">
        <v>45154</v>
      </c>
      <c r="G312" t="s">
        <v>1344</v>
      </c>
      <c r="H312">
        <v>89</v>
      </c>
      <c r="I312" t="s">
        <v>1431</v>
      </c>
      <c r="J312" t="s">
        <v>1447</v>
      </c>
      <c r="K312" t="s">
        <v>1376</v>
      </c>
      <c r="L312" t="s">
        <v>1350</v>
      </c>
      <c r="O312">
        <v>45681</v>
      </c>
      <c r="P312">
        <v>45695</v>
      </c>
      <c r="Q312" t="s">
        <v>3357</v>
      </c>
      <c r="R312" t="s">
        <v>1585</v>
      </c>
      <c r="S312" t="s">
        <v>2109</v>
      </c>
      <c r="T312" t="s">
        <v>1587</v>
      </c>
      <c r="U312" t="s">
        <v>2110</v>
      </c>
      <c r="V312" t="s">
        <v>3515</v>
      </c>
      <c r="W312" t="s">
        <v>1589</v>
      </c>
      <c r="X312" t="s">
        <v>1590</v>
      </c>
      <c r="Y312">
        <v>26.5</v>
      </c>
      <c r="Z312">
        <v>26.5</v>
      </c>
      <c r="AA312">
        <v>0</v>
      </c>
      <c r="AB312">
        <v>45692.041666666664</v>
      </c>
    </row>
    <row r="313" spans="1:28" x14ac:dyDescent="0.35">
      <c r="A313">
        <v>10300</v>
      </c>
      <c r="B313">
        <v>29</v>
      </c>
      <c r="C313">
        <v>100</v>
      </c>
      <c r="E313">
        <v>3</v>
      </c>
      <c r="F313">
        <v>45499</v>
      </c>
      <c r="G313" t="s">
        <v>1344</v>
      </c>
      <c r="H313">
        <v>14</v>
      </c>
      <c r="I313" t="s">
        <v>1434</v>
      </c>
      <c r="J313" t="s">
        <v>1447</v>
      </c>
      <c r="K313" t="s">
        <v>1376</v>
      </c>
      <c r="L313" t="s">
        <v>1350</v>
      </c>
      <c r="O313">
        <v>45684</v>
      </c>
      <c r="P313">
        <v>45714</v>
      </c>
      <c r="Q313" t="s">
        <v>1332</v>
      </c>
      <c r="R313" t="s">
        <v>1591</v>
      </c>
      <c r="S313" t="s">
        <v>2111</v>
      </c>
      <c r="T313" t="s">
        <v>1587</v>
      </c>
      <c r="U313" t="s">
        <v>1785</v>
      </c>
      <c r="V313" t="s">
        <v>3516</v>
      </c>
      <c r="W313" t="s">
        <v>1589</v>
      </c>
      <c r="X313" t="s">
        <v>1594</v>
      </c>
      <c r="Y313">
        <v>-2304.5</v>
      </c>
      <c r="Z313">
        <v>0</v>
      </c>
      <c r="AA313">
        <v>-2304.5</v>
      </c>
    </row>
    <row r="314" spans="1:28" x14ac:dyDescent="0.35">
      <c r="A314">
        <v>10310</v>
      </c>
      <c r="B314">
        <v>24</v>
      </c>
      <c r="C314">
        <v>100</v>
      </c>
      <c r="E314">
        <v>8</v>
      </c>
      <c r="F314">
        <v>45674</v>
      </c>
      <c r="G314" t="s">
        <v>1344</v>
      </c>
      <c r="H314">
        <v>85</v>
      </c>
      <c r="I314" t="s">
        <v>1430</v>
      </c>
      <c r="J314" t="s">
        <v>1447</v>
      </c>
      <c r="K314" t="s">
        <v>1376</v>
      </c>
      <c r="L314" t="s">
        <v>1350</v>
      </c>
      <c r="O314">
        <v>45684</v>
      </c>
      <c r="P314">
        <v>45714</v>
      </c>
      <c r="Q314" t="s">
        <v>1331</v>
      </c>
      <c r="R314" t="s">
        <v>1591</v>
      </c>
      <c r="S314" t="s">
        <v>2112</v>
      </c>
      <c r="T314" t="s">
        <v>1600</v>
      </c>
      <c r="U314" t="s">
        <v>3395</v>
      </c>
      <c r="V314" t="s">
        <v>3460</v>
      </c>
      <c r="W314" t="s">
        <v>1589</v>
      </c>
      <c r="X314" t="s">
        <v>1590</v>
      </c>
      <c r="Y314">
        <v>-50</v>
      </c>
      <c r="Z314">
        <v>-50</v>
      </c>
      <c r="AA314">
        <v>0</v>
      </c>
      <c r="AB314">
        <v>45757.083333333336</v>
      </c>
    </row>
    <row r="315" spans="1:28" x14ac:dyDescent="0.35">
      <c r="A315">
        <v>10320</v>
      </c>
      <c r="B315">
        <v>35</v>
      </c>
      <c r="C315">
        <v>100</v>
      </c>
      <c r="E315">
        <v>1</v>
      </c>
      <c r="F315">
        <v>45774</v>
      </c>
      <c r="G315" t="s">
        <v>1344</v>
      </c>
      <c r="H315">
        <v>91</v>
      </c>
      <c r="I315" t="s">
        <v>1377</v>
      </c>
      <c r="J315" t="s">
        <v>1447</v>
      </c>
      <c r="K315" t="s">
        <v>1376</v>
      </c>
      <c r="L315" t="s">
        <v>1350</v>
      </c>
      <c r="O315">
        <v>45684</v>
      </c>
      <c r="P315">
        <v>45714</v>
      </c>
      <c r="Q315" t="s">
        <v>3357</v>
      </c>
      <c r="R315" t="s">
        <v>1591</v>
      </c>
      <c r="S315" t="s">
        <v>2113</v>
      </c>
      <c r="T315" t="s">
        <v>1587</v>
      </c>
      <c r="U315" t="s">
        <v>2114</v>
      </c>
      <c r="V315" t="s">
        <v>3516</v>
      </c>
      <c r="W315" t="s">
        <v>1589</v>
      </c>
      <c r="X315" t="s">
        <v>1594</v>
      </c>
      <c r="Y315">
        <v>-1752</v>
      </c>
      <c r="Z315">
        <v>0</v>
      </c>
      <c r="AA315">
        <v>-1752</v>
      </c>
    </row>
    <row r="316" spans="1:28" x14ac:dyDescent="0.35">
      <c r="A316">
        <v>10329</v>
      </c>
      <c r="B316">
        <v>46</v>
      </c>
      <c r="C316">
        <v>83.63</v>
      </c>
      <c r="E316">
        <v>13</v>
      </c>
      <c r="F316">
        <v>45644</v>
      </c>
      <c r="G316" t="s">
        <v>1344</v>
      </c>
      <c r="H316">
        <v>46</v>
      </c>
      <c r="I316" t="s">
        <v>1347</v>
      </c>
      <c r="J316" t="s">
        <v>1447</v>
      </c>
      <c r="K316" t="s">
        <v>1376</v>
      </c>
      <c r="L316" t="s">
        <v>1350</v>
      </c>
      <c r="O316">
        <v>45684</v>
      </c>
      <c r="P316">
        <v>45698</v>
      </c>
      <c r="Q316" t="s">
        <v>3350</v>
      </c>
      <c r="R316" t="s">
        <v>1585</v>
      </c>
      <c r="S316" t="s">
        <v>2115</v>
      </c>
      <c r="T316" t="s">
        <v>1587</v>
      </c>
      <c r="U316" t="s">
        <v>2116</v>
      </c>
      <c r="V316" t="s">
        <v>3458</v>
      </c>
      <c r="W316" t="s">
        <v>1589</v>
      </c>
      <c r="X316" t="s">
        <v>1590</v>
      </c>
      <c r="Y316">
        <v>33.75</v>
      </c>
      <c r="Z316">
        <v>33.75</v>
      </c>
      <c r="AA316">
        <v>0</v>
      </c>
      <c r="AB316">
        <v>45685.041666666664</v>
      </c>
    </row>
    <row r="317" spans="1:28" x14ac:dyDescent="0.35">
      <c r="A317">
        <v>10341</v>
      </c>
      <c r="B317">
        <v>44</v>
      </c>
      <c r="C317">
        <v>95.93</v>
      </c>
      <c r="E317">
        <v>1</v>
      </c>
      <c r="F317">
        <v>45716</v>
      </c>
      <c r="G317" t="s">
        <v>1344</v>
      </c>
      <c r="H317">
        <v>72</v>
      </c>
      <c r="I317" t="s">
        <v>1369</v>
      </c>
      <c r="J317" t="s">
        <v>1447</v>
      </c>
      <c r="K317" t="s">
        <v>1376</v>
      </c>
      <c r="L317" t="s">
        <v>1368</v>
      </c>
      <c r="O317">
        <v>45684</v>
      </c>
      <c r="P317">
        <v>45698</v>
      </c>
      <c r="Q317" t="s">
        <v>3350</v>
      </c>
      <c r="R317" t="s">
        <v>1585</v>
      </c>
      <c r="S317" t="s">
        <v>2117</v>
      </c>
      <c r="T317" t="s">
        <v>1587</v>
      </c>
      <c r="U317" t="s">
        <v>2118</v>
      </c>
      <c r="V317" t="s">
        <v>3458</v>
      </c>
      <c r="W317" t="s">
        <v>1589</v>
      </c>
      <c r="X317" t="s">
        <v>1590</v>
      </c>
      <c r="Y317">
        <v>192.5</v>
      </c>
      <c r="Z317">
        <v>192.5</v>
      </c>
      <c r="AA317">
        <v>0</v>
      </c>
      <c r="AB317">
        <v>45685.041666666664</v>
      </c>
    </row>
    <row r="318" spans="1:28" x14ac:dyDescent="0.35">
      <c r="A318">
        <v>10363</v>
      </c>
      <c r="B318">
        <v>34</v>
      </c>
      <c r="C318">
        <v>96.73</v>
      </c>
      <c r="E318">
        <v>4</v>
      </c>
      <c r="F318">
        <v>45631</v>
      </c>
      <c r="G318" t="s">
        <v>1344</v>
      </c>
      <c r="H318">
        <v>79</v>
      </c>
      <c r="I318" t="s">
        <v>1435</v>
      </c>
      <c r="J318" t="s">
        <v>1447</v>
      </c>
      <c r="K318" t="s">
        <v>1376</v>
      </c>
      <c r="L318" t="s">
        <v>1346</v>
      </c>
      <c r="O318">
        <v>45684</v>
      </c>
      <c r="P318">
        <v>45698</v>
      </c>
      <c r="Q318" t="s">
        <v>3350</v>
      </c>
      <c r="R318" t="s">
        <v>1585</v>
      </c>
      <c r="S318" t="s">
        <v>2119</v>
      </c>
      <c r="T318" t="s">
        <v>1587</v>
      </c>
      <c r="U318" t="s">
        <v>2120</v>
      </c>
      <c r="V318" t="s">
        <v>3458</v>
      </c>
      <c r="W318" t="s">
        <v>1589</v>
      </c>
      <c r="X318" t="s">
        <v>1590</v>
      </c>
      <c r="Y318">
        <v>192.5</v>
      </c>
      <c r="Z318">
        <v>192.5</v>
      </c>
      <c r="AA318">
        <v>0</v>
      </c>
      <c r="AB318">
        <v>45691.041666666664</v>
      </c>
    </row>
    <row r="319" spans="1:28" x14ac:dyDescent="0.35">
      <c r="A319">
        <v>10376</v>
      </c>
      <c r="B319">
        <v>35</v>
      </c>
      <c r="C319">
        <v>100</v>
      </c>
      <c r="E319">
        <v>1</v>
      </c>
      <c r="F319">
        <v>45837</v>
      </c>
      <c r="G319" t="s">
        <v>1344</v>
      </c>
      <c r="H319">
        <v>15</v>
      </c>
      <c r="I319" t="s">
        <v>1448</v>
      </c>
      <c r="J319" t="s">
        <v>1447</v>
      </c>
      <c r="K319" t="s">
        <v>1376</v>
      </c>
      <c r="L319" t="s">
        <v>1350</v>
      </c>
      <c r="O319">
        <v>45684</v>
      </c>
      <c r="P319">
        <v>45698</v>
      </c>
      <c r="Q319" t="s">
        <v>3350</v>
      </c>
      <c r="R319" t="s">
        <v>1585</v>
      </c>
      <c r="S319" t="s">
        <v>2121</v>
      </c>
      <c r="T319" t="s">
        <v>1587</v>
      </c>
      <c r="U319" t="s">
        <v>2122</v>
      </c>
      <c r="V319" t="s">
        <v>3458</v>
      </c>
      <c r="W319" t="s">
        <v>1589</v>
      </c>
      <c r="X319" t="s">
        <v>1590</v>
      </c>
      <c r="Y319">
        <v>13.5</v>
      </c>
      <c r="Z319">
        <v>13.5</v>
      </c>
      <c r="AA319">
        <v>0</v>
      </c>
      <c r="AB319">
        <v>45686.041666666664</v>
      </c>
    </row>
    <row r="320" spans="1:28" x14ac:dyDescent="0.35">
      <c r="A320">
        <v>10389</v>
      </c>
      <c r="B320">
        <v>25</v>
      </c>
      <c r="C320">
        <v>72.38</v>
      </c>
      <c r="E320">
        <v>6</v>
      </c>
      <c r="F320">
        <v>45330</v>
      </c>
      <c r="G320" t="s">
        <v>1344</v>
      </c>
      <c r="H320">
        <v>74</v>
      </c>
      <c r="I320" t="s">
        <v>1390</v>
      </c>
      <c r="J320" t="s">
        <v>1447</v>
      </c>
      <c r="K320" t="s">
        <v>1376</v>
      </c>
      <c r="L320" t="s">
        <v>1346</v>
      </c>
      <c r="O320">
        <v>45684</v>
      </c>
      <c r="P320">
        <v>45684</v>
      </c>
      <c r="Q320" t="s">
        <v>1332</v>
      </c>
      <c r="R320" t="s">
        <v>1585</v>
      </c>
      <c r="S320" t="s">
        <v>2123</v>
      </c>
      <c r="T320" t="s">
        <v>1587</v>
      </c>
      <c r="U320" t="s">
        <v>1785</v>
      </c>
      <c r="V320" t="s">
        <v>3476</v>
      </c>
      <c r="W320" t="s">
        <v>1603</v>
      </c>
      <c r="X320" t="s">
        <v>1610</v>
      </c>
      <c r="Y320">
        <v>2304.5</v>
      </c>
      <c r="Z320">
        <v>0</v>
      </c>
      <c r="AA320">
        <v>2304.5</v>
      </c>
      <c r="AB320">
        <v>45699.041666666664</v>
      </c>
    </row>
    <row r="321" spans="1:28" x14ac:dyDescent="0.35">
      <c r="A321">
        <v>10419</v>
      </c>
      <c r="B321">
        <v>10</v>
      </c>
      <c r="C321">
        <v>100</v>
      </c>
      <c r="E321">
        <v>11</v>
      </c>
      <c r="F321">
        <v>45349</v>
      </c>
      <c r="G321" t="s">
        <v>1344</v>
      </c>
      <c r="H321">
        <v>72</v>
      </c>
      <c r="I321" t="s">
        <v>1369</v>
      </c>
      <c r="J321" t="s">
        <v>1447</v>
      </c>
      <c r="K321" t="s">
        <v>1376</v>
      </c>
      <c r="L321" t="s">
        <v>1346</v>
      </c>
      <c r="O321">
        <v>45684</v>
      </c>
      <c r="P321">
        <v>45684</v>
      </c>
      <c r="Q321" t="s">
        <v>1332</v>
      </c>
      <c r="R321" t="s">
        <v>1585</v>
      </c>
      <c r="S321" t="s">
        <v>2124</v>
      </c>
      <c r="T321" t="s">
        <v>1587</v>
      </c>
      <c r="U321" t="s">
        <v>1785</v>
      </c>
      <c r="V321" t="s">
        <v>3476</v>
      </c>
      <c r="W321" t="s">
        <v>1589</v>
      </c>
      <c r="X321" t="s">
        <v>1590</v>
      </c>
      <c r="Y321">
        <v>2223.5</v>
      </c>
      <c r="Z321">
        <v>2223.5</v>
      </c>
      <c r="AA321">
        <v>0</v>
      </c>
      <c r="AB321">
        <v>45693.041666666664</v>
      </c>
    </row>
    <row r="322" spans="1:28" x14ac:dyDescent="0.35">
      <c r="A322">
        <v>10105</v>
      </c>
      <c r="B322">
        <v>29</v>
      </c>
      <c r="C322">
        <v>100</v>
      </c>
      <c r="E322">
        <v>14</v>
      </c>
      <c r="F322">
        <v>45326</v>
      </c>
      <c r="G322" t="s">
        <v>1344</v>
      </c>
      <c r="H322">
        <v>28</v>
      </c>
      <c r="I322" t="s">
        <v>1405</v>
      </c>
      <c r="J322" t="s">
        <v>1449</v>
      </c>
      <c r="K322" t="s">
        <v>1376</v>
      </c>
      <c r="L322" t="s">
        <v>1368</v>
      </c>
      <c r="O322">
        <v>45684</v>
      </c>
      <c r="P322">
        <v>45698</v>
      </c>
      <c r="Q322" t="s">
        <v>3355</v>
      </c>
      <c r="R322" t="s">
        <v>1585</v>
      </c>
      <c r="S322" t="s">
        <v>2125</v>
      </c>
      <c r="T322" t="s">
        <v>1587</v>
      </c>
      <c r="U322" t="s">
        <v>2126</v>
      </c>
      <c r="V322" t="s">
        <v>3476</v>
      </c>
      <c r="W322" t="s">
        <v>1589</v>
      </c>
      <c r="X322" t="s">
        <v>1590</v>
      </c>
      <c r="Y322">
        <v>182.69</v>
      </c>
      <c r="Z322">
        <v>182.69</v>
      </c>
      <c r="AA322">
        <v>0</v>
      </c>
      <c r="AB322">
        <v>45698.041666666664</v>
      </c>
    </row>
    <row r="323" spans="1:28" x14ac:dyDescent="0.35">
      <c r="A323">
        <v>10117</v>
      </c>
      <c r="B323">
        <v>39</v>
      </c>
      <c r="C323">
        <v>100</v>
      </c>
      <c r="E323">
        <v>8</v>
      </c>
      <c r="F323">
        <v>45209</v>
      </c>
      <c r="G323" t="s">
        <v>1344</v>
      </c>
      <c r="H323">
        <v>32</v>
      </c>
      <c r="I323" t="s">
        <v>1379</v>
      </c>
      <c r="J323" t="s">
        <v>1449</v>
      </c>
      <c r="K323" t="s">
        <v>1376</v>
      </c>
      <c r="L323" t="s">
        <v>1350</v>
      </c>
      <c r="O323">
        <v>45684</v>
      </c>
      <c r="P323">
        <v>45714</v>
      </c>
      <c r="Q323" t="s">
        <v>3355</v>
      </c>
      <c r="R323" t="s">
        <v>1585</v>
      </c>
      <c r="S323" t="s">
        <v>2127</v>
      </c>
      <c r="T323" t="s">
        <v>1587</v>
      </c>
      <c r="U323" t="s">
        <v>2128</v>
      </c>
      <c r="V323" t="s">
        <v>3469</v>
      </c>
      <c r="W323" t="s">
        <v>1589</v>
      </c>
      <c r="X323" t="s">
        <v>1590</v>
      </c>
      <c r="Y323">
        <v>5782.65</v>
      </c>
      <c r="Z323">
        <v>5782.65</v>
      </c>
      <c r="AA323">
        <v>0</v>
      </c>
      <c r="AB323">
        <v>45691.041666666664</v>
      </c>
    </row>
    <row r="324" spans="1:28" x14ac:dyDescent="0.35">
      <c r="A324">
        <v>10127</v>
      </c>
      <c r="B324">
        <v>42</v>
      </c>
      <c r="C324">
        <v>100</v>
      </c>
      <c r="E324">
        <v>1</v>
      </c>
      <c r="F324">
        <v>45143</v>
      </c>
      <c r="G324" t="s">
        <v>1344</v>
      </c>
      <c r="H324">
        <v>60</v>
      </c>
      <c r="I324" t="s">
        <v>1437</v>
      </c>
      <c r="J324" t="s">
        <v>1449</v>
      </c>
      <c r="K324" t="s">
        <v>1376</v>
      </c>
      <c r="L324" t="s">
        <v>1368</v>
      </c>
      <c r="O324">
        <v>45684</v>
      </c>
      <c r="P324">
        <v>45698</v>
      </c>
      <c r="Q324" t="s">
        <v>3355</v>
      </c>
      <c r="R324" t="s">
        <v>1585</v>
      </c>
      <c r="S324" t="s">
        <v>2129</v>
      </c>
      <c r="T324" t="s">
        <v>1587</v>
      </c>
      <c r="U324" t="s">
        <v>2130</v>
      </c>
      <c r="V324" t="s">
        <v>3476</v>
      </c>
      <c r="W324" t="s">
        <v>1589</v>
      </c>
      <c r="X324" t="s">
        <v>1590</v>
      </c>
      <c r="Y324">
        <v>392.86</v>
      </c>
      <c r="Z324">
        <v>392.86</v>
      </c>
      <c r="AA324">
        <v>0</v>
      </c>
      <c r="AB324">
        <v>45685.041666666664</v>
      </c>
    </row>
    <row r="325" spans="1:28" x14ac:dyDescent="0.35">
      <c r="A325">
        <v>10142</v>
      </c>
      <c r="B325">
        <v>46</v>
      </c>
      <c r="C325">
        <v>100</v>
      </c>
      <c r="E325">
        <v>11</v>
      </c>
      <c r="F325">
        <v>45754</v>
      </c>
      <c r="G325" t="s">
        <v>1344</v>
      </c>
      <c r="H325">
        <v>57</v>
      </c>
      <c r="I325" t="s">
        <v>1392</v>
      </c>
      <c r="J325" t="s">
        <v>1449</v>
      </c>
      <c r="K325" t="s">
        <v>1376</v>
      </c>
      <c r="L325" t="s">
        <v>1368</v>
      </c>
      <c r="O325">
        <v>45684</v>
      </c>
      <c r="P325">
        <v>45714</v>
      </c>
      <c r="Q325" t="s">
        <v>3355</v>
      </c>
      <c r="R325" t="s">
        <v>1585</v>
      </c>
      <c r="S325" t="s">
        <v>2131</v>
      </c>
      <c r="T325" t="s">
        <v>1587</v>
      </c>
      <c r="U325" t="s">
        <v>2132</v>
      </c>
      <c r="V325" t="s">
        <v>3464</v>
      </c>
      <c r="W325" t="s">
        <v>1589</v>
      </c>
      <c r="X325" t="s">
        <v>1590</v>
      </c>
      <c r="Y325">
        <v>294.62</v>
      </c>
      <c r="Z325">
        <v>294.62</v>
      </c>
      <c r="AA325">
        <v>0</v>
      </c>
      <c r="AB325">
        <v>45704.041666666664</v>
      </c>
    </row>
    <row r="326" spans="1:28" x14ac:dyDescent="0.35">
      <c r="A326">
        <v>10153</v>
      </c>
      <c r="B326">
        <v>49</v>
      </c>
      <c r="C326">
        <v>100</v>
      </c>
      <c r="E326">
        <v>10</v>
      </c>
      <c r="F326">
        <v>45007</v>
      </c>
      <c r="G326" t="s">
        <v>1344</v>
      </c>
      <c r="H326">
        <v>34</v>
      </c>
      <c r="I326" t="s">
        <v>1374</v>
      </c>
      <c r="J326" t="s">
        <v>1449</v>
      </c>
      <c r="K326" t="s">
        <v>1376</v>
      </c>
      <c r="L326" t="s">
        <v>1350</v>
      </c>
      <c r="O326">
        <v>45684</v>
      </c>
      <c r="P326">
        <v>45714</v>
      </c>
      <c r="Q326" t="s">
        <v>3355</v>
      </c>
      <c r="R326" t="s">
        <v>1585</v>
      </c>
      <c r="S326" t="s">
        <v>2133</v>
      </c>
      <c r="T326" t="s">
        <v>1587</v>
      </c>
      <c r="U326" t="s">
        <v>2134</v>
      </c>
      <c r="V326" t="s">
        <v>3469</v>
      </c>
      <c r="W326" t="s">
        <v>1589</v>
      </c>
      <c r="X326" t="s">
        <v>1590</v>
      </c>
      <c r="Y326">
        <v>730.2</v>
      </c>
      <c r="Z326">
        <v>730.2</v>
      </c>
      <c r="AA326">
        <v>0</v>
      </c>
      <c r="AB326">
        <v>45702.041666666664</v>
      </c>
    </row>
    <row r="327" spans="1:28" x14ac:dyDescent="0.35">
      <c r="A327">
        <v>10165</v>
      </c>
      <c r="B327">
        <v>27</v>
      </c>
      <c r="C327">
        <v>100</v>
      </c>
      <c r="E327">
        <v>2</v>
      </c>
      <c r="F327">
        <v>45743</v>
      </c>
      <c r="G327" t="s">
        <v>1344</v>
      </c>
      <c r="H327">
        <v>32</v>
      </c>
      <c r="I327" t="s">
        <v>1379</v>
      </c>
      <c r="J327" t="s">
        <v>1449</v>
      </c>
      <c r="K327" t="s">
        <v>1376</v>
      </c>
      <c r="L327" t="s">
        <v>1368</v>
      </c>
      <c r="O327">
        <v>45684</v>
      </c>
      <c r="P327">
        <v>45698</v>
      </c>
      <c r="Q327" t="s">
        <v>3355</v>
      </c>
      <c r="R327" t="s">
        <v>1585</v>
      </c>
      <c r="S327" t="s">
        <v>2135</v>
      </c>
      <c r="T327" t="s">
        <v>1587</v>
      </c>
      <c r="U327" t="s">
        <v>2136</v>
      </c>
      <c r="V327" t="s">
        <v>3476</v>
      </c>
      <c r="W327" t="s">
        <v>1589</v>
      </c>
      <c r="X327" t="s">
        <v>1590</v>
      </c>
      <c r="Y327">
        <v>1040.4000000000001</v>
      </c>
      <c r="Z327">
        <v>1040.4000000000001</v>
      </c>
      <c r="AA327">
        <v>0</v>
      </c>
      <c r="AB327">
        <v>45685.041666666664</v>
      </c>
    </row>
    <row r="328" spans="1:28" x14ac:dyDescent="0.35">
      <c r="A328">
        <v>10176</v>
      </c>
      <c r="B328">
        <v>50</v>
      </c>
      <c r="C328">
        <v>100</v>
      </c>
      <c r="E328">
        <v>1</v>
      </c>
      <c r="F328">
        <v>45360</v>
      </c>
      <c r="G328" t="s">
        <v>1344</v>
      </c>
      <c r="H328">
        <v>47</v>
      </c>
      <c r="I328" t="s">
        <v>1432</v>
      </c>
      <c r="J328" t="s">
        <v>1449</v>
      </c>
      <c r="K328" t="s">
        <v>1376</v>
      </c>
      <c r="L328" t="s">
        <v>1368</v>
      </c>
      <c r="O328">
        <v>45684</v>
      </c>
      <c r="P328">
        <v>45684</v>
      </c>
      <c r="Q328" t="s">
        <v>3355</v>
      </c>
      <c r="R328" t="s">
        <v>1585</v>
      </c>
      <c r="S328" t="s">
        <v>2137</v>
      </c>
      <c r="T328" t="s">
        <v>1587</v>
      </c>
      <c r="U328" t="s">
        <v>2138</v>
      </c>
      <c r="V328" t="s">
        <v>3458</v>
      </c>
      <c r="W328" t="s">
        <v>1589</v>
      </c>
      <c r="X328" t="s">
        <v>1590</v>
      </c>
      <c r="Y328">
        <v>99.5</v>
      </c>
      <c r="Z328">
        <v>99.5</v>
      </c>
      <c r="AA328">
        <v>0</v>
      </c>
      <c r="AB328">
        <v>45689.041666666664</v>
      </c>
    </row>
    <row r="329" spans="1:28" x14ac:dyDescent="0.35">
      <c r="A329">
        <v>10185</v>
      </c>
      <c r="B329">
        <v>43</v>
      </c>
      <c r="C329">
        <v>100</v>
      </c>
      <c r="E329">
        <v>12</v>
      </c>
      <c r="F329">
        <v>44985</v>
      </c>
      <c r="G329" t="s">
        <v>1344</v>
      </c>
      <c r="H329">
        <v>56</v>
      </c>
      <c r="I329" t="s">
        <v>1407</v>
      </c>
      <c r="J329" t="s">
        <v>1449</v>
      </c>
      <c r="K329" t="s">
        <v>1376</v>
      </c>
      <c r="L329" t="s">
        <v>1350</v>
      </c>
      <c r="O329">
        <v>45684</v>
      </c>
      <c r="P329">
        <v>45698</v>
      </c>
      <c r="Q329" t="s">
        <v>3352</v>
      </c>
      <c r="R329" t="s">
        <v>1585</v>
      </c>
      <c r="S329" t="s">
        <v>2139</v>
      </c>
      <c r="T329" t="s">
        <v>1587</v>
      </c>
      <c r="U329" t="s">
        <v>2140</v>
      </c>
      <c r="V329" t="s">
        <v>3464</v>
      </c>
      <c r="W329" t="s">
        <v>1589</v>
      </c>
      <c r="X329" t="s">
        <v>1590</v>
      </c>
      <c r="Y329">
        <v>1743.45</v>
      </c>
      <c r="Z329">
        <v>1743.45</v>
      </c>
      <c r="AA329">
        <v>0</v>
      </c>
      <c r="AB329">
        <v>45704.041666666664</v>
      </c>
    </row>
    <row r="330" spans="1:28" x14ac:dyDescent="0.35">
      <c r="A330">
        <v>10196</v>
      </c>
      <c r="B330">
        <v>38</v>
      </c>
      <c r="C330">
        <v>100</v>
      </c>
      <c r="E330">
        <v>4</v>
      </c>
      <c r="F330">
        <v>45527</v>
      </c>
      <c r="G330" t="s">
        <v>1344</v>
      </c>
      <c r="H330">
        <v>80</v>
      </c>
      <c r="I330" t="s">
        <v>1387</v>
      </c>
      <c r="J330" t="s">
        <v>1449</v>
      </c>
      <c r="K330" t="s">
        <v>1376</v>
      </c>
      <c r="L330" t="s">
        <v>1368</v>
      </c>
      <c r="O330">
        <v>45684</v>
      </c>
      <c r="P330">
        <v>45698</v>
      </c>
      <c r="Q330" t="s">
        <v>3358</v>
      </c>
      <c r="R330" t="s">
        <v>1585</v>
      </c>
      <c r="S330" t="s">
        <v>2141</v>
      </c>
      <c r="T330" t="s">
        <v>1587</v>
      </c>
      <c r="U330" t="s">
        <v>2142</v>
      </c>
      <c r="V330" t="s">
        <v>3477</v>
      </c>
      <c r="W330" t="s">
        <v>1589</v>
      </c>
      <c r="X330" t="s">
        <v>1590</v>
      </c>
      <c r="Y330">
        <v>1454.24</v>
      </c>
      <c r="Z330">
        <v>1454.24</v>
      </c>
      <c r="AA330">
        <v>0</v>
      </c>
      <c r="AB330">
        <v>45685.041666666664</v>
      </c>
    </row>
    <row r="331" spans="1:28" x14ac:dyDescent="0.35">
      <c r="A331">
        <v>10208</v>
      </c>
      <c r="B331">
        <v>20</v>
      </c>
      <c r="C331">
        <v>100</v>
      </c>
      <c r="E331">
        <v>12</v>
      </c>
      <c r="F331">
        <v>45495</v>
      </c>
      <c r="G331" t="s">
        <v>1344</v>
      </c>
      <c r="H331">
        <v>73</v>
      </c>
      <c r="I331" t="s">
        <v>1383</v>
      </c>
      <c r="J331" t="s">
        <v>1449</v>
      </c>
      <c r="K331" t="s">
        <v>1376</v>
      </c>
      <c r="L331" t="s">
        <v>1368</v>
      </c>
      <c r="O331">
        <v>45684</v>
      </c>
      <c r="P331">
        <v>45698</v>
      </c>
      <c r="Q331" t="s">
        <v>3357</v>
      </c>
      <c r="R331" t="s">
        <v>1585</v>
      </c>
      <c r="S331" t="s">
        <v>2143</v>
      </c>
      <c r="T331" t="s">
        <v>1587</v>
      </c>
      <c r="U331" t="s">
        <v>2144</v>
      </c>
      <c r="V331" t="s">
        <v>3477</v>
      </c>
      <c r="W331" t="s">
        <v>1589</v>
      </c>
      <c r="X331" t="s">
        <v>1590</v>
      </c>
      <c r="Y331">
        <v>855.6</v>
      </c>
      <c r="Z331">
        <v>855.6</v>
      </c>
      <c r="AA331">
        <v>0</v>
      </c>
      <c r="AB331">
        <v>45698.041666666664</v>
      </c>
    </row>
    <row r="332" spans="1:28" x14ac:dyDescent="0.35">
      <c r="A332">
        <v>10220</v>
      </c>
      <c r="B332">
        <v>27</v>
      </c>
      <c r="C332">
        <v>100</v>
      </c>
      <c r="E332">
        <v>1</v>
      </c>
      <c r="F332">
        <v>45444</v>
      </c>
      <c r="G332" t="s">
        <v>1344</v>
      </c>
      <c r="H332">
        <v>21</v>
      </c>
      <c r="I332" t="s">
        <v>1438</v>
      </c>
      <c r="J332" t="s">
        <v>1449</v>
      </c>
      <c r="K332" t="s">
        <v>1376</v>
      </c>
      <c r="L332" t="s">
        <v>1368</v>
      </c>
      <c r="O332">
        <v>45684</v>
      </c>
      <c r="P332">
        <v>45698</v>
      </c>
      <c r="Q332" t="s">
        <v>3357</v>
      </c>
      <c r="R332" t="s">
        <v>1585</v>
      </c>
      <c r="S332" t="s">
        <v>2145</v>
      </c>
      <c r="T332" t="s">
        <v>1587</v>
      </c>
      <c r="U332" t="s">
        <v>2114</v>
      </c>
      <c r="V332" t="s">
        <v>3477</v>
      </c>
      <c r="W332" t="s">
        <v>1603</v>
      </c>
      <c r="X332" t="s">
        <v>1610</v>
      </c>
      <c r="Y332">
        <v>1752</v>
      </c>
      <c r="Z332">
        <v>0</v>
      </c>
      <c r="AA332">
        <v>1752</v>
      </c>
      <c r="AB332">
        <v>45699.041666666664</v>
      </c>
    </row>
    <row r="333" spans="1:28" x14ac:dyDescent="0.35">
      <c r="A333">
        <v>10231</v>
      </c>
      <c r="B333">
        <v>49</v>
      </c>
      <c r="C333">
        <v>100</v>
      </c>
      <c r="E333">
        <v>1</v>
      </c>
      <c r="F333">
        <v>44983</v>
      </c>
      <c r="G333" t="s">
        <v>1344</v>
      </c>
      <c r="H333">
        <v>16</v>
      </c>
      <c r="I333" t="s">
        <v>1439</v>
      </c>
      <c r="J333" t="s">
        <v>1449</v>
      </c>
      <c r="K333" t="s">
        <v>1376</v>
      </c>
      <c r="L333" t="s">
        <v>1368</v>
      </c>
      <c r="O333">
        <v>45684</v>
      </c>
      <c r="P333">
        <v>45698</v>
      </c>
      <c r="Q333" t="s">
        <v>3357</v>
      </c>
      <c r="R333" t="s">
        <v>1585</v>
      </c>
      <c r="S333" t="s">
        <v>2146</v>
      </c>
      <c r="T333" t="s">
        <v>1587</v>
      </c>
      <c r="U333" t="s">
        <v>2114</v>
      </c>
      <c r="V333" t="s">
        <v>3477</v>
      </c>
      <c r="W333" t="s">
        <v>1589</v>
      </c>
      <c r="X333" t="s">
        <v>1590</v>
      </c>
      <c r="Y333">
        <v>302</v>
      </c>
      <c r="Z333">
        <v>302</v>
      </c>
      <c r="AA333">
        <v>0</v>
      </c>
      <c r="AB333">
        <v>45699.041666666664</v>
      </c>
    </row>
    <row r="334" spans="1:28" x14ac:dyDescent="0.35">
      <c r="A334">
        <v>10247</v>
      </c>
      <c r="B334">
        <v>27</v>
      </c>
      <c r="C334">
        <v>100</v>
      </c>
      <c r="E334">
        <v>1</v>
      </c>
      <c r="F334">
        <v>45247</v>
      </c>
      <c r="G334" t="s">
        <v>1344</v>
      </c>
      <c r="H334">
        <v>79</v>
      </c>
      <c r="I334" t="s">
        <v>1435</v>
      </c>
      <c r="J334" t="s">
        <v>1449</v>
      </c>
      <c r="K334" t="s">
        <v>1376</v>
      </c>
      <c r="L334" t="s">
        <v>1368</v>
      </c>
      <c r="O334">
        <v>45684</v>
      </c>
      <c r="P334">
        <v>45698</v>
      </c>
      <c r="Q334" t="s">
        <v>3357</v>
      </c>
      <c r="R334" t="s">
        <v>1585</v>
      </c>
      <c r="S334" t="s">
        <v>2147</v>
      </c>
      <c r="T334" t="s">
        <v>1587</v>
      </c>
      <c r="U334" t="s">
        <v>2114</v>
      </c>
      <c r="V334" t="s">
        <v>3477</v>
      </c>
      <c r="W334" t="s">
        <v>1589</v>
      </c>
      <c r="X334" t="s">
        <v>1590</v>
      </c>
      <c r="Y334">
        <v>217.5</v>
      </c>
      <c r="Z334">
        <v>217.5</v>
      </c>
      <c r="AA334">
        <v>0</v>
      </c>
      <c r="AB334">
        <v>45719.041666666664</v>
      </c>
    </row>
    <row r="335" spans="1:28" x14ac:dyDescent="0.35">
      <c r="A335">
        <v>10272</v>
      </c>
      <c r="B335">
        <v>39</v>
      </c>
      <c r="C335">
        <v>100</v>
      </c>
      <c r="E335">
        <v>1</v>
      </c>
      <c r="F335">
        <v>45940</v>
      </c>
      <c r="G335" t="s">
        <v>1344</v>
      </c>
      <c r="H335">
        <v>29</v>
      </c>
      <c r="I335" t="s">
        <v>1367</v>
      </c>
      <c r="J335" t="s">
        <v>1449</v>
      </c>
      <c r="K335" t="s">
        <v>1376</v>
      </c>
      <c r="L335" t="s">
        <v>1350</v>
      </c>
      <c r="O335">
        <v>45684</v>
      </c>
      <c r="P335">
        <v>45698</v>
      </c>
      <c r="Q335" t="s">
        <v>3357</v>
      </c>
      <c r="R335" t="s">
        <v>1585</v>
      </c>
      <c r="S335" t="s">
        <v>2148</v>
      </c>
      <c r="T335" t="s">
        <v>1587</v>
      </c>
      <c r="U335" t="s">
        <v>2149</v>
      </c>
      <c r="V335" t="s">
        <v>3485</v>
      </c>
      <c r="W335" t="s">
        <v>1589</v>
      </c>
      <c r="X335" t="s">
        <v>1590</v>
      </c>
      <c r="Y335">
        <v>1058.4000000000001</v>
      </c>
      <c r="Z335">
        <v>1058.4000000000001</v>
      </c>
      <c r="AA335">
        <v>0</v>
      </c>
      <c r="AB335">
        <v>45699.041666666664</v>
      </c>
    </row>
    <row r="336" spans="1:28" x14ac:dyDescent="0.35">
      <c r="A336">
        <v>10282</v>
      </c>
      <c r="B336">
        <v>24</v>
      </c>
      <c r="C336">
        <v>100</v>
      </c>
      <c r="E336">
        <v>4</v>
      </c>
      <c r="F336">
        <v>45474</v>
      </c>
      <c r="G336" t="s">
        <v>1344</v>
      </c>
      <c r="H336">
        <v>57</v>
      </c>
      <c r="I336" t="s">
        <v>1392</v>
      </c>
      <c r="J336" t="s">
        <v>1449</v>
      </c>
      <c r="K336" t="s">
        <v>1376</v>
      </c>
      <c r="L336" t="s">
        <v>1368</v>
      </c>
      <c r="O336">
        <v>45685</v>
      </c>
      <c r="P336">
        <v>45685</v>
      </c>
      <c r="Q336" t="s">
        <v>1333</v>
      </c>
      <c r="R336" t="s">
        <v>1585</v>
      </c>
      <c r="S336" t="s">
        <v>2150</v>
      </c>
      <c r="T336" t="s">
        <v>1587</v>
      </c>
      <c r="U336" t="s">
        <v>2151</v>
      </c>
      <c r="V336" t="s">
        <v>3478</v>
      </c>
      <c r="W336" t="s">
        <v>1589</v>
      </c>
      <c r="X336" t="s">
        <v>1590</v>
      </c>
      <c r="Y336">
        <v>1470.1</v>
      </c>
      <c r="Z336">
        <v>1470.1</v>
      </c>
      <c r="AA336">
        <v>0</v>
      </c>
      <c r="AB336">
        <v>45687.041666666664</v>
      </c>
    </row>
    <row r="337" spans="1:28" x14ac:dyDescent="0.35">
      <c r="A337">
        <v>10293</v>
      </c>
      <c r="B337">
        <v>45</v>
      </c>
      <c r="C337">
        <v>100</v>
      </c>
      <c r="E337">
        <v>7</v>
      </c>
      <c r="F337">
        <v>45509</v>
      </c>
      <c r="G337" t="s">
        <v>1344</v>
      </c>
      <c r="H337">
        <v>2</v>
      </c>
      <c r="I337" t="s">
        <v>1389</v>
      </c>
      <c r="J337" t="s">
        <v>1449</v>
      </c>
      <c r="K337" t="s">
        <v>1376</v>
      </c>
      <c r="L337" t="s">
        <v>1368</v>
      </c>
      <c r="O337">
        <v>45685</v>
      </c>
      <c r="P337">
        <v>45685</v>
      </c>
      <c r="Q337" t="s">
        <v>1333</v>
      </c>
      <c r="R337" t="s">
        <v>1585</v>
      </c>
      <c r="S337" t="s">
        <v>2152</v>
      </c>
      <c r="T337" t="s">
        <v>1587</v>
      </c>
      <c r="U337" t="s">
        <v>2153</v>
      </c>
      <c r="V337" t="s">
        <v>3458</v>
      </c>
      <c r="W337" t="s">
        <v>1589</v>
      </c>
      <c r="X337" t="s">
        <v>1590</v>
      </c>
      <c r="Y337">
        <v>330.44</v>
      </c>
      <c r="Z337">
        <v>330.44</v>
      </c>
      <c r="AA337">
        <v>0</v>
      </c>
      <c r="AB337">
        <v>45711.041666666664</v>
      </c>
    </row>
    <row r="338" spans="1:28" x14ac:dyDescent="0.35">
      <c r="A338">
        <v>10306</v>
      </c>
      <c r="B338">
        <v>20</v>
      </c>
      <c r="C338">
        <v>100</v>
      </c>
      <c r="E338">
        <v>12</v>
      </c>
      <c r="F338">
        <v>45437</v>
      </c>
      <c r="G338" t="s">
        <v>1344</v>
      </c>
      <c r="H338">
        <v>11</v>
      </c>
      <c r="I338" t="s">
        <v>1440</v>
      </c>
      <c r="J338" t="s">
        <v>1449</v>
      </c>
      <c r="K338" t="s">
        <v>1376</v>
      </c>
      <c r="L338" t="s">
        <v>1350</v>
      </c>
      <c r="O338">
        <v>45685</v>
      </c>
      <c r="P338">
        <v>45699</v>
      </c>
      <c r="Q338" t="s">
        <v>1333</v>
      </c>
      <c r="R338" t="s">
        <v>1585</v>
      </c>
      <c r="S338" t="s">
        <v>2154</v>
      </c>
      <c r="T338" t="s">
        <v>1587</v>
      </c>
      <c r="U338" t="s">
        <v>2155</v>
      </c>
      <c r="V338" t="s">
        <v>3468</v>
      </c>
      <c r="W338" t="s">
        <v>1589</v>
      </c>
      <c r="X338" t="s">
        <v>1590</v>
      </c>
      <c r="Y338">
        <v>116</v>
      </c>
      <c r="Z338">
        <v>116</v>
      </c>
      <c r="AA338">
        <v>0</v>
      </c>
      <c r="AB338">
        <v>45686.041666666664</v>
      </c>
    </row>
    <row r="339" spans="1:28" x14ac:dyDescent="0.35">
      <c r="A339">
        <v>10314</v>
      </c>
      <c r="B339">
        <v>36</v>
      </c>
      <c r="C339">
        <v>100</v>
      </c>
      <c r="E339">
        <v>4</v>
      </c>
      <c r="F339">
        <v>45326</v>
      </c>
      <c r="G339" t="s">
        <v>1344</v>
      </c>
      <c r="H339">
        <v>41</v>
      </c>
      <c r="I339" t="s">
        <v>1441</v>
      </c>
      <c r="J339" t="s">
        <v>1449</v>
      </c>
      <c r="K339" t="s">
        <v>1376</v>
      </c>
      <c r="L339" t="s">
        <v>1368</v>
      </c>
      <c r="O339">
        <v>45685</v>
      </c>
      <c r="P339">
        <v>45715</v>
      </c>
      <c r="Q339" t="s">
        <v>3351</v>
      </c>
      <c r="R339" t="s">
        <v>1585</v>
      </c>
      <c r="S339" t="s">
        <v>2156</v>
      </c>
      <c r="T339" t="s">
        <v>1587</v>
      </c>
      <c r="U339" t="s">
        <v>2157</v>
      </c>
      <c r="V339" t="s">
        <v>3464</v>
      </c>
      <c r="W339" t="s">
        <v>1589</v>
      </c>
      <c r="X339" t="s">
        <v>1590</v>
      </c>
      <c r="Y339">
        <v>605.47</v>
      </c>
      <c r="Z339">
        <v>605.47</v>
      </c>
      <c r="AA339">
        <v>0</v>
      </c>
      <c r="AB339">
        <v>45704.041666666664</v>
      </c>
    </row>
    <row r="340" spans="1:28" x14ac:dyDescent="0.35">
      <c r="A340">
        <v>10325</v>
      </c>
      <c r="B340">
        <v>24</v>
      </c>
      <c r="C340">
        <v>100</v>
      </c>
      <c r="E340">
        <v>1</v>
      </c>
      <c r="F340">
        <v>45965</v>
      </c>
      <c r="G340" t="s">
        <v>1344</v>
      </c>
      <c r="H340">
        <v>12</v>
      </c>
      <c r="I340" t="s">
        <v>1366</v>
      </c>
      <c r="J340" t="s">
        <v>1449</v>
      </c>
      <c r="K340" t="s">
        <v>1376</v>
      </c>
      <c r="L340" t="s">
        <v>1350</v>
      </c>
      <c r="O340">
        <v>45685</v>
      </c>
      <c r="P340">
        <v>45715</v>
      </c>
      <c r="Q340" t="s">
        <v>3351</v>
      </c>
      <c r="R340" t="s">
        <v>1585</v>
      </c>
      <c r="S340" t="s">
        <v>2158</v>
      </c>
      <c r="T340" t="s">
        <v>1587</v>
      </c>
      <c r="U340" t="s">
        <v>2159</v>
      </c>
      <c r="V340" t="s">
        <v>3464</v>
      </c>
      <c r="W340" t="s">
        <v>1589</v>
      </c>
      <c r="X340" t="s">
        <v>1590</v>
      </c>
      <c r="Y340">
        <v>1629.81</v>
      </c>
      <c r="Z340">
        <v>1629.81</v>
      </c>
      <c r="AA340">
        <v>0</v>
      </c>
      <c r="AB340">
        <v>45704.041666666664</v>
      </c>
    </row>
    <row r="341" spans="1:28" x14ac:dyDescent="0.35">
      <c r="A341">
        <v>10336</v>
      </c>
      <c r="B341">
        <v>49</v>
      </c>
      <c r="C341">
        <v>63.38</v>
      </c>
      <c r="E341">
        <v>1</v>
      </c>
      <c r="F341">
        <v>45633</v>
      </c>
      <c r="G341" t="s">
        <v>1344</v>
      </c>
      <c r="H341">
        <v>44</v>
      </c>
      <c r="I341" t="s">
        <v>1422</v>
      </c>
      <c r="J341" t="s">
        <v>1449</v>
      </c>
      <c r="K341" t="s">
        <v>1376</v>
      </c>
      <c r="L341" t="s">
        <v>1346</v>
      </c>
      <c r="O341">
        <v>45685</v>
      </c>
      <c r="P341">
        <v>45715</v>
      </c>
      <c r="Q341" t="s">
        <v>3351</v>
      </c>
      <c r="R341" t="s">
        <v>1585</v>
      </c>
      <c r="S341" t="s">
        <v>2160</v>
      </c>
      <c r="T341" t="s">
        <v>1587</v>
      </c>
      <c r="U341" t="s">
        <v>2161</v>
      </c>
      <c r="V341" t="s">
        <v>3464</v>
      </c>
      <c r="W341" t="s">
        <v>1589</v>
      </c>
      <c r="X341" t="s">
        <v>1590</v>
      </c>
      <c r="Y341">
        <v>920.7</v>
      </c>
      <c r="Z341">
        <v>920.7</v>
      </c>
      <c r="AA341">
        <v>0</v>
      </c>
      <c r="AB341">
        <v>45704.041666666664</v>
      </c>
    </row>
    <row r="342" spans="1:28" x14ac:dyDescent="0.35">
      <c r="A342">
        <v>10349</v>
      </c>
      <c r="B342">
        <v>26</v>
      </c>
      <c r="C342">
        <v>100</v>
      </c>
      <c r="E342">
        <v>10</v>
      </c>
      <c r="F342">
        <v>45731</v>
      </c>
      <c r="G342" t="s">
        <v>1344</v>
      </c>
      <c r="H342">
        <v>60</v>
      </c>
      <c r="I342" t="s">
        <v>1437</v>
      </c>
      <c r="J342" t="s">
        <v>1449</v>
      </c>
      <c r="K342" t="s">
        <v>1376</v>
      </c>
      <c r="L342" t="s">
        <v>1350</v>
      </c>
      <c r="O342">
        <v>45685</v>
      </c>
      <c r="P342">
        <v>45699</v>
      </c>
      <c r="Q342" t="s">
        <v>3351</v>
      </c>
      <c r="R342" t="s">
        <v>1585</v>
      </c>
      <c r="S342" t="s">
        <v>2162</v>
      </c>
      <c r="T342" t="s">
        <v>1587</v>
      </c>
      <c r="U342" t="s">
        <v>2163</v>
      </c>
      <c r="V342" t="s">
        <v>3478</v>
      </c>
      <c r="W342" t="s">
        <v>1589</v>
      </c>
      <c r="X342" t="s">
        <v>1590</v>
      </c>
      <c r="Y342">
        <v>1764</v>
      </c>
      <c r="Z342">
        <v>1764</v>
      </c>
      <c r="AA342">
        <v>0</v>
      </c>
      <c r="AB342">
        <v>45741.041666666664</v>
      </c>
    </row>
    <row r="343" spans="1:28" x14ac:dyDescent="0.35">
      <c r="A343">
        <v>10359</v>
      </c>
      <c r="B343">
        <v>49</v>
      </c>
      <c r="C343">
        <v>62.09</v>
      </c>
      <c r="E343">
        <v>5</v>
      </c>
      <c r="F343">
        <v>46017</v>
      </c>
      <c r="G343" t="s">
        <v>1344</v>
      </c>
      <c r="H343">
        <v>68</v>
      </c>
      <c r="I343" t="s">
        <v>1349</v>
      </c>
      <c r="J343" t="s">
        <v>1449</v>
      </c>
      <c r="K343" t="s">
        <v>1376</v>
      </c>
      <c r="L343" t="s">
        <v>1346</v>
      </c>
      <c r="O343">
        <v>45685</v>
      </c>
      <c r="P343">
        <v>45699</v>
      </c>
      <c r="Q343" t="s">
        <v>3350</v>
      </c>
      <c r="R343" t="s">
        <v>1585</v>
      </c>
      <c r="S343" t="s">
        <v>2164</v>
      </c>
      <c r="T343" t="s">
        <v>1587</v>
      </c>
      <c r="U343" t="s">
        <v>2165</v>
      </c>
      <c r="V343" t="s">
        <v>3478</v>
      </c>
      <c r="W343" t="s">
        <v>1589</v>
      </c>
      <c r="X343" t="s">
        <v>1590</v>
      </c>
      <c r="Y343">
        <v>45</v>
      </c>
      <c r="Z343">
        <v>45</v>
      </c>
      <c r="AA343">
        <v>0</v>
      </c>
      <c r="AB343">
        <v>45744.041666666664</v>
      </c>
    </row>
    <row r="344" spans="1:28" x14ac:dyDescent="0.35">
      <c r="A344">
        <v>10372</v>
      </c>
      <c r="B344">
        <v>34</v>
      </c>
      <c r="C344">
        <v>100</v>
      </c>
      <c r="E344">
        <v>1</v>
      </c>
      <c r="F344">
        <v>44965</v>
      </c>
      <c r="G344" t="s">
        <v>1344</v>
      </c>
      <c r="H344">
        <v>84</v>
      </c>
      <c r="I344" t="s">
        <v>1388</v>
      </c>
      <c r="J344" t="s">
        <v>1449</v>
      </c>
      <c r="K344" t="s">
        <v>1376</v>
      </c>
      <c r="L344" t="s">
        <v>1350</v>
      </c>
      <c r="O344">
        <v>45685</v>
      </c>
      <c r="P344">
        <v>45699</v>
      </c>
      <c r="Q344" t="s">
        <v>3356</v>
      </c>
      <c r="R344" t="s">
        <v>1585</v>
      </c>
      <c r="S344" t="s">
        <v>2166</v>
      </c>
      <c r="T344" t="s">
        <v>1587</v>
      </c>
      <c r="U344" t="s">
        <v>2167</v>
      </c>
      <c r="V344" t="s">
        <v>3464</v>
      </c>
      <c r="W344" t="s">
        <v>1589</v>
      </c>
      <c r="X344" t="s">
        <v>1590</v>
      </c>
      <c r="Y344">
        <v>324.95</v>
      </c>
      <c r="Z344">
        <v>324.95</v>
      </c>
      <c r="AA344">
        <v>0</v>
      </c>
      <c r="AB344">
        <v>45704.041666666664</v>
      </c>
    </row>
    <row r="345" spans="1:28" x14ac:dyDescent="0.35">
      <c r="A345">
        <v>10382</v>
      </c>
      <c r="B345">
        <v>34</v>
      </c>
      <c r="C345">
        <v>95.35</v>
      </c>
      <c r="E345">
        <v>12</v>
      </c>
      <c r="F345">
        <v>45631</v>
      </c>
      <c r="G345" t="s">
        <v>1344</v>
      </c>
      <c r="H345">
        <v>57</v>
      </c>
      <c r="I345" t="s">
        <v>1392</v>
      </c>
      <c r="J345" t="s">
        <v>1449</v>
      </c>
      <c r="K345" t="s">
        <v>1376</v>
      </c>
      <c r="L345" t="s">
        <v>1350</v>
      </c>
      <c r="O345">
        <v>45685</v>
      </c>
      <c r="P345">
        <v>45699</v>
      </c>
      <c r="Q345" t="s">
        <v>3356</v>
      </c>
      <c r="R345" t="s">
        <v>1585</v>
      </c>
      <c r="S345" t="s">
        <v>2168</v>
      </c>
      <c r="T345" t="s">
        <v>1587</v>
      </c>
      <c r="U345" t="s">
        <v>2169</v>
      </c>
      <c r="V345" t="s">
        <v>3464</v>
      </c>
      <c r="W345" t="s">
        <v>1589</v>
      </c>
      <c r="X345" t="s">
        <v>1590</v>
      </c>
      <c r="Y345">
        <v>338.94</v>
      </c>
      <c r="Z345">
        <v>338.94</v>
      </c>
      <c r="AA345">
        <v>0</v>
      </c>
      <c r="AB345">
        <v>45704.041666666664</v>
      </c>
    </row>
    <row r="346" spans="1:28" x14ac:dyDescent="0.35">
      <c r="A346">
        <v>10396</v>
      </c>
      <c r="B346">
        <v>33</v>
      </c>
      <c r="C346">
        <v>100</v>
      </c>
      <c r="E346">
        <v>3</v>
      </c>
      <c r="F346">
        <v>45440</v>
      </c>
      <c r="G346" t="s">
        <v>1344</v>
      </c>
      <c r="H346">
        <v>57</v>
      </c>
      <c r="I346" t="s">
        <v>1392</v>
      </c>
      <c r="J346" t="s">
        <v>1449</v>
      </c>
      <c r="K346" t="s">
        <v>1376</v>
      </c>
      <c r="L346" t="s">
        <v>1350</v>
      </c>
      <c r="O346">
        <v>45685</v>
      </c>
      <c r="P346">
        <v>45699</v>
      </c>
      <c r="Q346" t="s">
        <v>3356</v>
      </c>
      <c r="R346" t="s">
        <v>1585</v>
      </c>
      <c r="S346" t="s">
        <v>2170</v>
      </c>
      <c r="T346" t="s">
        <v>1587</v>
      </c>
      <c r="U346" t="s">
        <v>2171</v>
      </c>
      <c r="V346" t="s">
        <v>3464</v>
      </c>
      <c r="W346" t="s">
        <v>1589</v>
      </c>
      <c r="X346" t="s">
        <v>1590</v>
      </c>
      <c r="Y346">
        <v>490.14</v>
      </c>
      <c r="Z346">
        <v>490.14</v>
      </c>
      <c r="AA346">
        <v>0</v>
      </c>
      <c r="AB346">
        <v>45704.041666666664</v>
      </c>
    </row>
    <row r="347" spans="1:28" x14ac:dyDescent="0.35">
      <c r="A347">
        <v>10413</v>
      </c>
      <c r="B347">
        <v>22</v>
      </c>
      <c r="C347">
        <v>100</v>
      </c>
      <c r="E347">
        <v>1</v>
      </c>
      <c r="F347">
        <v>45616</v>
      </c>
      <c r="G347" t="s">
        <v>1344</v>
      </c>
      <c r="H347">
        <v>36</v>
      </c>
      <c r="I347" t="s">
        <v>1362</v>
      </c>
      <c r="J347" t="s">
        <v>1449</v>
      </c>
      <c r="K347" t="s">
        <v>1376</v>
      </c>
      <c r="L347" t="s">
        <v>1368</v>
      </c>
      <c r="O347">
        <v>45685</v>
      </c>
      <c r="P347">
        <v>45699</v>
      </c>
      <c r="Q347" t="s">
        <v>3356</v>
      </c>
      <c r="R347" t="s">
        <v>1585</v>
      </c>
      <c r="S347" t="s">
        <v>2172</v>
      </c>
      <c r="T347" t="s">
        <v>1587</v>
      </c>
      <c r="U347" t="s">
        <v>2173</v>
      </c>
      <c r="V347" t="s">
        <v>3478</v>
      </c>
      <c r="W347" t="s">
        <v>1589</v>
      </c>
      <c r="X347" t="s">
        <v>1590</v>
      </c>
      <c r="Y347">
        <v>13</v>
      </c>
      <c r="Z347">
        <v>13</v>
      </c>
      <c r="AA347">
        <v>0</v>
      </c>
      <c r="AB347">
        <v>45766.083333333336</v>
      </c>
    </row>
    <row r="348" spans="1:28" x14ac:dyDescent="0.35">
      <c r="A348">
        <v>10108</v>
      </c>
      <c r="B348">
        <v>39</v>
      </c>
      <c r="C348">
        <v>89.38</v>
      </c>
      <c r="E348">
        <v>7</v>
      </c>
      <c r="F348">
        <v>45513</v>
      </c>
      <c r="G348" t="s">
        <v>1344</v>
      </c>
      <c r="H348">
        <v>26</v>
      </c>
      <c r="I348" t="s">
        <v>1428</v>
      </c>
      <c r="J348" t="s">
        <v>1450</v>
      </c>
      <c r="K348" t="s">
        <v>1376</v>
      </c>
      <c r="L348" t="s">
        <v>1350</v>
      </c>
      <c r="O348">
        <v>45685</v>
      </c>
      <c r="P348">
        <v>45699</v>
      </c>
      <c r="Q348" t="s">
        <v>3356</v>
      </c>
      <c r="R348" t="s">
        <v>1585</v>
      </c>
      <c r="S348" t="s">
        <v>2174</v>
      </c>
      <c r="T348" t="s">
        <v>1600</v>
      </c>
      <c r="U348" t="s">
        <v>3396</v>
      </c>
      <c r="V348" t="s">
        <v>3458</v>
      </c>
      <c r="W348" t="s">
        <v>1589</v>
      </c>
      <c r="X348" t="s">
        <v>1590</v>
      </c>
      <c r="Y348">
        <v>160</v>
      </c>
      <c r="Z348">
        <v>160</v>
      </c>
      <c r="AA348">
        <v>0</v>
      </c>
      <c r="AB348">
        <v>45698.041666666664</v>
      </c>
    </row>
    <row r="349" spans="1:28" x14ac:dyDescent="0.35">
      <c r="A349">
        <v>10122</v>
      </c>
      <c r="B349">
        <v>32</v>
      </c>
      <c r="C349">
        <v>63.84</v>
      </c>
      <c r="E349">
        <v>11</v>
      </c>
      <c r="F349">
        <v>45961</v>
      </c>
      <c r="G349" t="s">
        <v>1344</v>
      </c>
      <c r="H349">
        <v>49</v>
      </c>
      <c r="I349" t="s">
        <v>1429</v>
      </c>
      <c r="J349" t="s">
        <v>1450</v>
      </c>
      <c r="K349" t="s">
        <v>1376</v>
      </c>
      <c r="L349" t="s">
        <v>1368</v>
      </c>
      <c r="O349">
        <v>45685</v>
      </c>
      <c r="P349">
        <v>45699</v>
      </c>
      <c r="Q349" t="s">
        <v>3359</v>
      </c>
      <c r="R349" t="s">
        <v>1585</v>
      </c>
      <c r="S349" t="s">
        <v>2175</v>
      </c>
      <c r="T349" t="s">
        <v>1587</v>
      </c>
      <c r="U349" t="s">
        <v>2176</v>
      </c>
      <c r="V349" t="s">
        <v>3479</v>
      </c>
      <c r="W349" t="s">
        <v>1589</v>
      </c>
      <c r="X349" t="s">
        <v>1590</v>
      </c>
      <c r="Y349">
        <v>130</v>
      </c>
      <c r="Z349">
        <v>130</v>
      </c>
      <c r="AA349">
        <v>0</v>
      </c>
      <c r="AB349">
        <v>45686.041666666664</v>
      </c>
    </row>
    <row r="350" spans="1:28" x14ac:dyDescent="0.35">
      <c r="A350">
        <v>10135</v>
      </c>
      <c r="B350">
        <v>24</v>
      </c>
      <c r="C350">
        <v>75.010000000000005</v>
      </c>
      <c r="E350">
        <v>8</v>
      </c>
      <c r="F350">
        <v>45918</v>
      </c>
      <c r="G350" t="s">
        <v>1344</v>
      </c>
      <c r="H350">
        <v>57</v>
      </c>
      <c r="I350" t="s">
        <v>1392</v>
      </c>
      <c r="J350" t="s">
        <v>1450</v>
      </c>
      <c r="K350" t="s">
        <v>1376</v>
      </c>
      <c r="L350" t="s">
        <v>1368</v>
      </c>
      <c r="O350">
        <v>45685</v>
      </c>
      <c r="P350">
        <v>45699</v>
      </c>
      <c r="Q350" t="s">
        <v>3355</v>
      </c>
      <c r="R350" t="s">
        <v>1585</v>
      </c>
      <c r="S350" t="s">
        <v>2177</v>
      </c>
      <c r="T350" t="s">
        <v>1587</v>
      </c>
      <c r="U350" t="s">
        <v>2178</v>
      </c>
      <c r="V350" t="s">
        <v>3479</v>
      </c>
      <c r="W350" t="s">
        <v>1589</v>
      </c>
      <c r="X350" t="s">
        <v>1590</v>
      </c>
      <c r="Y350">
        <v>237.85</v>
      </c>
      <c r="Z350">
        <v>237.85</v>
      </c>
      <c r="AA350">
        <v>0</v>
      </c>
      <c r="AB350">
        <v>45686.041666666664</v>
      </c>
    </row>
    <row r="351" spans="1:28" x14ac:dyDescent="0.35">
      <c r="A351">
        <v>10147</v>
      </c>
      <c r="B351">
        <v>21</v>
      </c>
      <c r="C351">
        <v>63.84</v>
      </c>
      <c r="E351">
        <v>8</v>
      </c>
      <c r="F351">
        <v>45913</v>
      </c>
      <c r="G351" t="s">
        <v>1344</v>
      </c>
      <c r="H351">
        <v>23</v>
      </c>
      <c r="I351" t="s">
        <v>1394</v>
      </c>
      <c r="J351" t="s">
        <v>1450</v>
      </c>
      <c r="K351" t="s">
        <v>1376</v>
      </c>
      <c r="L351" t="s">
        <v>1368</v>
      </c>
      <c r="O351">
        <v>45685</v>
      </c>
      <c r="P351">
        <v>45699</v>
      </c>
      <c r="Q351" t="s">
        <v>3355</v>
      </c>
      <c r="R351" t="s">
        <v>1585</v>
      </c>
      <c r="S351" t="s">
        <v>2179</v>
      </c>
      <c r="T351" t="s">
        <v>1587</v>
      </c>
      <c r="U351" t="s">
        <v>2180</v>
      </c>
      <c r="V351" t="s">
        <v>3479</v>
      </c>
      <c r="W351" t="s">
        <v>1589</v>
      </c>
      <c r="X351" t="s">
        <v>1590</v>
      </c>
      <c r="Y351">
        <v>51.45</v>
      </c>
      <c r="Z351">
        <v>51.45</v>
      </c>
      <c r="AA351">
        <v>0</v>
      </c>
      <c r="AB351">
        <v>45693.041666666664</v>
      </c>
    </row>
    <row r="352" spans="1:28" x14ac:dyDescent="0.35">
      <c r="A352">
        <v>10159</v>
      </c>
      <c r="B352">
        <v>24</v>
      </c>
      <c r="C352">
        <v>73.42</v>
      </c>
      <c r="E352">
        <v>3</v>
      </c>
      <c r="F352">
        <v>45966</v>
      </c>
      <c r="G352" t="s">
        <v>1344</v>
      </c>
      <c r="H352">
        <v>24</v>
      </c>
      <c r="I352" t="s">
        <v>1353</v>
      </c>
      <c r="J352" t="s">
        <v>1450</v>
      </c>
      <c r="K352" t="s">
        <v>1376</v>
      </c>
      <c r="L352" t="s">
        <v>1350</v>
      </c>
      <c r="O352">
        <v>45685</v>
      </c>
      <c r="P352">
        <v>45699</v>
      </c>
      <c r="Q352" t="s">
        <v>3355</v>
      </c>
      <c r="R352" t="s">
        <v>1585</v>
      </c>
      <c r="S352" t="s">
        <v>2181</v>
      </c>
      <c r="T352" t="s">
        <v>1587</v>
      </c>
      <c r="U352" t="s">
        <v>2182</v>
      </c>
      <c r="V352" t="s">
        <v>3479</v>
      </c>
      <c r="W352" t="s">
        <v>1589</v>
      </c>
      <c r="X352" t="s">
        <v>1590</v>
      </c>
      <c r="Y352">
        <v>37.15</v>
      </c>
      <c r="Z352">
        <v>37.15</v>
      </c>
      <c r="AA352">
        <v>0</v>
      </c>
      <c r="AB352">
        <v>45693.041666666664</v>
      </c>
    </row>
    <row r="353" spans="1:28" x14ac:dyDescent="0.35">
      <c r="A353">
        <v>10169</v>
      </c>
      <c r="B353">
        <v>36</v>
      </c>
      <c r="C353">
        <v>63.84</v>
      </c>
      <c r="E353">
        <v>3</v>
      </c>
      <c r="F353">
        <v>45287</v>
      </c>
      <c r="G353" t="s">
        <v>1344</v>
      </c>
      <c r="H353">
        <v>3</v>
      </c>
      <c r="I353" t="s">
        <v>1395</v>
      </c>
      <c r="J353" t="s">
        <v>1450</v>
      </c>
      <c r="K353" t="s">
        <v>1376</v>
      </c>
      <c r="L353" t="s">
        <v>1350</v>
      </c>
      <c r="O353">
        <v>45685</v>
      </c>
      <c r="P353">
        <v>45715</v>
      </c>
      <c r="Q353" t="s">
        <v>3355</v>
      </c>
      <c r="R353" t="s">
        <v>1585</v>
      </c>
      <c r="S353" t="s">
        <v>2183</v>
      </c>
      <c r="T353" t="s">
        <v>1587</v>
      </c>
      <c r="U353" t="s">
        <v>2184</v>
      </c>
      <c r="V353" t="s">
        <v>3464</v>
      </c>
      <c r="W353" t="s">
        <v>1589</v>
      </c>
      <c r="X353" t="s">
        <v>1590</v>
      </c>
      <c r="Y353">
        <v>4473.42</v>
      </c>
      <c r="Z353">
        <v>4473.42</v>
      </c>
      <c r="AA353">
        <v>0</v>
      </c>
      <c r="AB353">
        <v>45712.041666666664</v>
      </c>
    </row>
    <row r="354" spans="1:28" x14ac:dyDescent="0.35">
      <c r="A354">
        <v>10181</v>
      </c>
      <c r="B354">
        <v>20</v>
      </c>
      <c r="C354">
        <v>81.400000000000006</v>
      </c>
      <c r="E354">
        <v>15</v>
      </c>
      <c r="F354">
        <v>45127</v>
      </c>
      <c r="G354" t="s">
        <v>1344</v>
      </c>
      <c r="H354">
        <v>42</v>
      </c>
      <c r="I354" t="s">
        <v>1356</v>
      </c>
      <c r="J354" t="s">
        <v>1450</v>
      </c>
      <c r="K354" t="s">
        <v>1376</v>
      </c>
      <c r="L354" t="s">
        <v>1350</v>
      </c>
      <c r="O354">
        <v>45685</v>
      </c>
      <c r="P354">
        <v>45715</v>
      </c>
      <c r="Q354" t="s">
        <v>3355</v>
      </c>
      <c r="R354" t="s">
        <v>1585</v>
      </c>
      <c r="S354" t="s">
        <v>2185</v>
      </c>
      <c r="T354" t="s">
        <v>1587</v>
      </c>
      <c r="U354" t="s">
        <v>2186</v>
      </c>
      <c r="V354" t="s">
        <v>3464</v>
      </c>
      <c r="W354" t="s">
        <v>1589</v>
      </c>
      <c r="X354" t="s">
        <v>1590</v>
      </c>
      <c r="Y354">
        <v>4703.8999999999996</v>
      </c>
      <c r="Z354">
        <v>4703.8999999999996</v>
      </c>
      <c r="AA354">
        <v>0</v>
      </c>
      <c r="AB354">
        <v>45712.041666666664</v>
      </c>
    </row>
    <row r="355" spans="1:28" x14ac:dyDescent="0.35">
      <c r="A355">
        <v>10191</v>
      </c>
      <c r="B355">
        <v>30</v>
      </c>
      <c r="C355">
        <v>64.64</v>
      </c>
      <c r="E355">
        <v>4</v>
      </c>
      <c r="F355">
        <v>45290</v>
      </c>
      <c r="G355" t="s">
        <v>1344</v>
      </c>
      <c r="H355">
        <v>85</v>
      </c>
      <c r="I355" t="s">
        <v>1430</v>
      </c>
      <c r="J355" t="s">
        <v>1450</v>
      </c>
      <c r="K355" t="s">
        <v>1376</v>
      </c>
      <c r="L355" t="s">
        <v>1350</v>
      </c>
      <c r="O355">
        <v>45685</v>
      </c>
      <c r="P355">
        <v>45715</v>
      </c>
      <c r="Q355" t="s">
        <v>3355</v>
      </c>
      <c r="R355" t="s">
        <v>1585</v>
      </c>
      <c r="S355" t="s">
        <v>2187</v>
      </c>
      <c r="T355" t="s">
        <v>1587</v>
      </c>
      <c r="U355" t="s">
        <v>2188</v>
      </c>
      <c r="V355" t="s">
        <v>3464</v>
      </c>
      <c r="W355" t="s">
        <v>1589</v>
      </c>
      <c r="X355" t="s">
        <v>1590</v>
      </c>
      <c r="Y355">
        <v>8663.65</v>
      </c>
      <c r="Z355">
        <v>8663.65</v>
      </c>
      <c r="AA355">
        <v>0</v>
      </c>
      <c r="AB355">
        <v>45712.041666666664</v>
      </c>
    </row>
    <row r="356" spans="1:28" x14ac:dyDescent="0.35">
      <c r="A356">
        <v>10203</v>
      </c>
      <c r="B356">
        <v>44</v>
      </c>
      <c r="C356">
        <v>82.99</v>
      </c>
      <c r="E356">
        <v>9</v>
      </c>
      <c r="F356">
        <v>45656</v>
      </c>
      <c r="G356" t="s">
        <v>1344</v>
      </c>
      <c r="H356">
        <v>34</v>
      </c>
      <c r="I356" t="s">
        <v>1374</v>
      </c>
      <c r="J356" t="s">
        <v>1450</v>
      </c>
      <c r="K356" t="s">
        <v>1376</v>
      </c>
      <c r="L356" t="s">
        <v>1350</v>
      </c>
      <c r="O356">
        <v>45685</v>
      </c>
      <c r="P356">
        <v>45685</v>
      </c>
      <c r="Q356" t="s">
        <v>3355</v>
      </c>
      <c r="R356" t="s">
        <v>1585</v>
      </c>
      <c r="S356" t="s">
        <v>2189</v>
      </c>
      <c r="T356" t="s">
        <v>1587</v>
      </c>
      <c r="U356" t="s">
        <v>2190</v>
      </c>
      <c r="V356" t="s">
        <v>3458</v>
      </c>
      <c r="W356" t="s">
        <v>1589</v>
      </c>
      <c r="X356" t="s">
        <v>1590</v>
      </c>
      <c r="Y356">
        <v>54</v>
      </c>
      <c r="Z356">
        <v>54</v>
      </c>
      <c r="AA356">
        <v>0</v>
      </c>
      <c r="AB356">
        <v>45687.041666666664</v>
      </c>
    </row>
    <row r="357" spans="1:28" x14ac:dyDescent="0.35">
      <c r="A357">
        <v>10211</v>
      </c>
      <c r="B357">
        <v>28</v>
      </c>
      <c r="C357">
        <v>92.57</v>
      </c>
      <c r="E357">
        <v>3</v>
      </c>
      <c r="F357">
        <v>45050</v>
      </c>
      <c r="G357" t="s">
        <v>1344</v>
      </c>
      <c r="H357">
        <v>9</v>
      </c>
      <c r="I357" t="s">
        <v>1358</v>
      </c>
      <c r="J357" t="s">
        <v>1450</v>
      </c>
      <c r="K357" t="s">
        <v>1376</v>
      </c>
      <c r="L357" t="s">
        <v>1350</v>
      </c>
      <c r="O357">
        <v>45685</v>
      </c>
      <c r="P357">
        <v>45685</v>
      </c>
      <c r="Q357" t="s">
        <v>3355</v>
      </c>
      <c r="R357" t="s">
        <v>1585</v>
      </c>
      <c r="S357" t="s">
        <v>2191</v>
      </c>
      <c r="T357" t="s">
        <v>1587</v>
      </c>
      <c r="U357" t="s">
        <v>2192</v>
      </c>
      <c r="V357" t="s">
        <v>3480</v>
      </c>
      <c r="W357" t="s">
        <v>1589</v>
      </c>
      <c r="X357" t="s">
        <v>1590</v>
      </c>
      <c r="Y357">
        <v>390</v>
      </c>
      <c r="Z357">
        <v>390</v>
      </c>
      <c r="AA357">
        <v>0</v>
      </c>
      <c r="AB357">
        <v>45728.041666666664</v>
      </c>
    </row>
    <row r="358" spans="1:28" x14ac:dyDescent="0.35">
      <c r="A358">
        <v>10225</v>
      </c>
      <c r="B358">
        <v>37</v>
      </c>
      <c r="C358">
        <v>77.41</v>
      </c>
      <c r="E358">
        <v>10</v>
      </c>
      <c r="F358">
        <v>45541</v>
      </c>
      <c r="G358" t="s">
        <v>1344</v>
      </c>
      <c r="H358">
        <v>89</v>
      </c>
      <c r="I358" t="s">
        <v>1431</v>
      </c>
      <c r="J358" t="s">
        <v>1450</v>
      </c>
      <c r="K358" t="s">
        <v>1376</v>
      </c>
      <c r="L358" t="s">
        <v>1350</v>
      </c>
      <c r="O358">
        <v>45685</v>
      </c>
      <c r="P358">
        <v>45715</v>
      </c>
      <c r="Q358" t="s">
        <v>3352</v>
      </c>
      <c r="R358" t="s">
        <v>1585</v>
      </c>
      <c r="S358" t="s">
        <v>2193</v>
      </c>
      <c r="T358" t="s">
        <v>1587</v>
      </c>
      <c r="U358" t="s">
        <v>2194</v>
      </c>
      <c r="V358" t="s">
        <v>3480</v>
      </c>
      <c r="W358" t="s">
        <v>1589</v>
      </c>
      <c r="X358" t="s">
        <v>1590</v>
      </c>
      <c r="Y358">
        <v>111.84</v>
      </c>
      <c r="Z358">
        <v>111.84</v>
      </c>
      <c r="AA358">
        <v>0</v>
      </c>
      <c r="AB358">
        <v>45685.041666666664</v>
      </c>
    </row>
    <row r="359" spans="1:28" x14ac:dyDescent="0.35">
      <c r="A359">
        <v>10238</v>
      </c>
      <c r="B359">
        <v>20</v>
      </c>
      <c r="C359">
        <v>74.209999999999994</v>
      </c>
      <c r="E359">
        <v>4</v>
      </c>
      <c r="F359">
        <v>45240</v>
      </c>
      <c r="G359" t="s">
        <v>1344</v>
      </c>
      <c r="H359">
        <v>28</v>
      </c>
      <c r="I359" t="s">
        <v>1405</v>
      </c>
      <c r="J359" t="s">
        <v>1450</v>
      </c>
      <c r="K359" t="s">
        <v>1376</v>
      </c>
      <c r="L359" t="s">
        <v>1350</v>
      </c>
      <c r="O359">
        <v>45685</v>
      </c>
      <c r="P359">
        <v>45715</v>
      </c>
      <c r="Q359" t="s">
        <v>3352</v>
      </c>
      <c r="R359" t="s">
        <v>1585</v>
      </c>
      <c r="S359" t="s">
        <v>2195</v>
      </c>
      <c r="T359" t="s">
        <v>1587</v>
      </c>
      <c r="U359" t="s">
        <v>2196</v>
      </c>
      <c r="V359" t="s">
        <v>3464</v>
      </c>
      <c r="W359" t="s">
        <v>1589</v>
      </c>
      <c r="X359" t="s">
        <v>1590</v>
      </c>
      <c r="Y359">
        <v>462.42</v>
      </c>
      <c r="Z359">
        <v>462.42</v>
      </c>
      <c r="AA359">
        <v>0</v>
      </c>
      <c r="AB359">
        <v>45704.041666666664</v>
      </c>
    </row>
    <row r="360" spans="1:28" x14ac:dyDescent="0.35">
      <c r="A360">
        <v>10253</v>
      </c>
      <c r="B360">
        <v>25</v>
      </c>
      <c r="C360">
        <v>90.17</v>
      </c>
      <c r="E360">
        <v>14</v>
      </c>
      <c r="F360">
        <v>45143</v>
      </c>
      <c r="G360" t="s">
        <v>1408</v>
      </c>
      <c r="H360">
        <v>88</v>
      </c>
      <c r="I360" t="s">
        <v>1372</v>
      </c>
      <c r="J360" t="s">
        <v>1450</v>
      </c>
      <c r="K360" t="s">
        <v>1376</v>
      </c>
      <c r="L360" t="s">
        <v>1350</v>
      </c>
      <c r="O360">
        <v>45685</v>
      </c>
      <c r="P360">
        <v>45715</v>
      </c>
      <c r="Q360" t="s">
        <v>3352</v>
      </c>
      <c r="R360" t="s">
        <v>1585</v>
      </c>
      <c r="S360" t="s">
        <v>2197</v>
      </c>
      <c r="T360" t="s">
        <v>1587</v>
      </c>
      <c r="U360" t="s">
        <v>2198</v>
      </c>
      <c r="V360" t="s">
        <v>3464</v>
      </c>
      <c r="W360" t="s">
        <v>1589</v>
      </c>
      <c r="X360" t="s">
        <v>1590</v>
      </c>
      <c r="Y360">
        <v>1585.11</v>
      </c>
      <c r="Z360">
        <v>1585.11</v>
      </c>
      <c r="AA360">
        <v>0</v>
      </c>
      <c r="AB360">
        <v>45704.041666666664</v>
      </c>
    </row>
    <row r="361" spans="1:28" x14ac:dyDescent="0.35">
      <c r="A361">
        <v>10266</v>
      </c>
      <c r="B361">
        <v>35</v>
      </c>
      <c r="C361">
        <v>76.61</v>
      </c>
      <c r="E361">
        <v>15</v>
      </c>
      <c r="F361">
        <v>45662</v>
      </c>
      <c r="G361" t="s">
        <v>1344</v>
      </c>
      <c r="H361">
        <v>47</v>
      </c>
      <c r="I361" t="s">
        <v>1432</v>
      </c>
      <c r="J361" t="s">
        <v>1450</v>
      </c>
      <c r="K361" t="s">
        <v>1376</v>
      </c>
      <c r="L361" t="s">
        <v>1368</v>
      </c>
      <c r="O361">
        <v>45685</v>
      </c>
      <c r="P361">
        <v>45715</v>
      </c>
      <c r="Q361" t="s">
        <v>3352</v>
      </c>
      <c r="R361" t="s">
        <v>1585</v>
      </c>
      <c r="S361" t="s">
        <v>2199</v>
      </c>
      <c r="T361" t="s">
        <v>1587</v>
      </c>
      <c r="U361" t="s">
        <v>2200</v>
      </c>
      <c r="V361" t="s">
        <v>3464</v>
      </c>
      <c r="W361" t="s">
        <v>1589</v>
      </c>
      <c r="X361" t="s">
        <v>1590</v>
      </c>
      <c r="Y361">
        <v>310.41000000000003</v>
      </c>
      <c r="Z361">
        <v>310.41000000000003</v>
      </c>
      <c r="AA361">
        <v>0</v>
      </c>
      <c r="AB361">
        <v>45704.041666666664</v>
      </c>
    </row>
    <row r="362" spans="1:28" x14ac:dyDescent="0.35">
      <c r="A362">
        <v>10276</v>
      </c>
      <c r="B362">
        <v>38</v>
      </c>
      <c r="C362">
        <v>83.79</v>
      </c>
      <c r="E362">
        <v>4</v>
      </c>
      <c r="F362">
        <v>45190</v>
      </c>
      <c r="G362" t="s">
        <v>1344</v>
      </c>
      <c r="H362">
        <v>63</v>
      </c>
      <c r="I362" t="s">
        <v>1433</v>
      </c>
      <c r="J362" t="s">
        <v>1450</v>
      </c>
      <c r="K362" t="s">
        <v>1376</v>
      </c>
      <c r="L362" t="s">
        <v>1368</v>
      </c>
      <c r="O362">
        <v>45685</v>
      </c>
      <c r="P362">
        <v>45715</v>
      </c>
      <c r="Q362" t="s">
        <v>3352</v>
      </c>
      <c r="R362" t="s">
        <v>1585</v>
      </c>
      <c r="S362" t="s">
        <v>2201</v>
      </c>
      <c r="T362" t="s">
        <v>1587</v>
      </c>
      <c r="U362" t="s">
        <v>2202</v>
      </c>
      <c r="V362" t="s">
        <v>3471</v>
      </c>
      <c r="W362" t="s">
        <v>1589</v>
      </c>
      <c r="X362" t="s">
        <v>1590</v>
      </c>
      <c r="Y362">
        <v>668.2</v>
      </c>
      <c r="Z362">
        <v>668.2</v>
      </c>
      <c r="AA362">
        <v>0</v>
      </c>
      <c r="AB362">
        <v>45776.083333333336</v>
      </c>
    </row>
    <row r="363" spans="1:28" x14ac:dyDescent="0.35">
      <c r="A363">
        <v>10287</v>
      </c>
      <c r="B363">
        <v>41</v>
      </c>
      <c r="C363">
        <v>69.430000000000007</v>
      </c>
      <c r="E363">
        <v>13</v>
      </c>
      <c r="F363">
        <v>45479</v>
      </c>
      <c r="G363" t="s">
        <v>1344</v>
      </c>
      <c r="H363">
        <v>89</v>
      </c>
      <c r="I363" t="s">
        <v>1431</v>
      </c>
      <c r="J363" t="s">
        <v>1450</v>
      </c>
      <c r="K363" t="s">
        <v>1376</v>
      </c>
      <c r="L363" t="s">
        <v>1350</v>
      </c>
      <c r="O363">
        <v>45685</v>
      </c>
      <c r="P363">
        <v>45715</v>
      </c>
      <c r="Q363" t="s">
        <v>3352</v>
      </c>
      <c r="R363" t="s">
        <v>1585</v>
      </c>
      <c r="S363" t="s">
        <v>2203</v>
      </c>
      <c r="T363" t="s">
        <v>1587</v>
      </c>
      <c r="U363" t="s">
        <v>2204</v>
      </c>
      <c r="V363" t="s">
        <v>3464</v>
      </c>
      <c r="W363" t="s">
        <v>1589</v>
      </c>
      <c r="X363" t="s">
        <v>1590</v>
      </c>
      <c r="Y363">
        <v>355.98</v>
      </c>
      <c r="Z363">
        <v>355.98</v>
      </c>
      <c r="AA363">
        <v>0</v>
      </c>
      <c r="AB363">
        <v>45704.041666666664</v>
      </c>
    </row>
    <row r="364" spans="1:28" x14ac:dyDescent="0.35">
      <c r="A364">
        <v>10300</v>
      </c>
      <c r="B364">
        <v>22</v>
      </c>
      <c r="C364">
        <v>76.61</v>
      </c>
      <c r="E364">
        <v>6</v>
      </c>
      <c r="F364">
        <v>45245</v>
      </c>
      <c r="G364" t="s">
        <v>1344</v>
      </c>
      <c r="H364">
        <v>14</v>
      </c>
      <c r="I364" t="s">
        <v>1434</v>
      </c>
      <c r="J364" t="s">
        <v>1450</v>
      </c>
      <c r="K364" t="s">
        <v>1376</v>
      </c>
      <c r="L364" t="s">
        <v>1350</v>
      </c>
      <c r="O364">
        <v>45685</v>
      </c>
      <c r="P364">
        <v>45715</v>
      </c>
      <c r="Q364" t="s">
        <v>3352</v>
      </c>
      <c r="R364" t="s">
        <v>1585</v>
      </c>
      <c r="S364" t="s">
        <v>2205</v>
      </c>
      <c r="T364" t="s">
        <v>1587</v>
      </c>
      <c r="U364" t="s">
        <v>2206</v>
      </c>
      <c r="V364" t="s">
        <v>3464</v>
      </c>
      <c r="W364" t="s">
        <v>1589</v>
      </c>
      <c r="X364" t="s">
        <v>1590</v>
      </c>
      <c r="Y364">
        <v>234.6</v>
      </c>
      <c r="Z364">
        <v>234.6</v>
      </c>
      <c r="AA364">
        <v>0</v>
      </c>
      <c r="AB364">
        <v>45704.041666666664</v>
      </c>
    </row>
    <row r="365" spans="1:28" x14ac:dyDescent="0.35">
      <c r="A365">
        <v>10310</v>
      </c>
      <c r="B365">
        <v>49</v>
      </c>
      <c r="C365">
        <v>81.400000000000006</v>
      </c>
      <c r="E365">
        <v>11</v>
      </c>
      <c r="F365">
        <v>45814</v>
      </c>
      <c r="G365" t="s">
        <v>1344</v>
      </c>
      <c r="H365">
        <v>85</v>
      </c>
      <c r="I365" t="s">
        <v>1430</v>
      </c>
      <c r="J365" t="s">
        <v>1450</v>
      </c>
      <c r="K365" t="s">
        <v>1376</v>
      </c>
      <c r="L365" t="s">
        <v>1350</v>
      </c>
      <c r="O365">
        <v>45685</v>
      </c>
      <c r="P365">
        <v>45699</v>
      </c>
      <c r="Q365" t="s">
        <v>3352</v>
      </c>
      <c r="R365" t="s">
        <v>1585</v>
      </c>
      <c r="S365" t="s">
        <v>2207</v>
      </c>
      <c r="T365" t="s">
        <v>1587</v>
      </c>
      <c r="U365" t="s">
        <v>2208</v>
      </c>
      <c r="V365" t="s">
        <v>3480</v>
      </c>
      <c r="W365" t="s">
        <v>1589</v>
      </c>
      <c r="X365" t="s">
        <v>1590</v>
      </c>
      <c r="Y365">
        <v>265.68</v>
      </c>
      <c r="Z365">
        <v>265.68</v>
      </c>
      <c r="AA365">
        <v>0</v>
      </c>
      <c r="AB365">
        <v>45688.041666666664</v>
      </c>
    </row>
    <row r="366" spans="1:28" x14ac:dyDescent="0.35">
      <c r="A366">
        <v>10320</v>
      </c>
      <c r="B366">
        <v>38</v>
      </c>
      <c r="C366">
        <v>73.42</v>
      </c>
      <c r="E366">
        <v>4</v>
      </c>
      <c r="F366">
        <v>44988</v>
      </c>
      <c r="G366" t="s">
        <v>1344</v>
      </c>
      <c r="H366">
        <v>91</v>
      </c>
      <c r="I366" t="s">
        <v>1377</v>
      </c>
      <c r="J366" t="s">
        <v>1450</v>
      </c>
      <c r="K366" t="s">
        <v>1376</v>
      </c>
      <c r="L366" t="s">
        <v>1350</v>
      </c>
      <c r="O366">
        <v>45685</v>
      </c>
      <c r="P366">
        <v>45699</v>
      </c>
      <c r="Q366" t="s">
        <v>3352</v>
      </c>
      <c r="R366" t="s">
        <v>1585</v>
      </c>
      <c r="S366" t="s">
        <v>2209</v>
      </c>
      <c r="T366" t="s">
        <v>1587</v>
      </c>
      <c r="U366" t="s">
        <v>2210</v>
      </c>
      <c r="V366" t="s">
        <v>3458</v>
      </c>
      <c r="W366" t="s">
        <v>1589</v>
      </c>
      <c r="X366" t="s">
        <v>1590</v>
      </c>
      <c r="Y366">
        <v>208.75</v>
      </c>
      <c r="Z366">
        <v>208.75</v>
      </c>
      <c r="AA366">
        <v>0</v>
      </c>
      <c r="AB366">
        <v>45699.041666666664</v>
      </c>
    </row>
    <row r="367" spans="1:28" x14ac:dyDescent="0.35">
      <c r="A367">
        <v>10329</v>
      </c>
      <c r="B367">
        <v>33</v>
      </c>
      <c r="C367">
        <v>100</v>
      </c>
      <c r="E367">
        <v>14</v>
      </c>
      <c r="F367">
        <v>45827</v>
      </c>
      <c r="G367" t="s">
        <v>1344</v>
      </c>
      <c r="H367">
        <v>46</v>
      </c>
      <c r="I367" t="s">
        <v>1347</v>
      </c>
      <c r="J367" t="s">
        <v>1450</v>
      </c>
      <c r="K367" t="s">
        <v>1376</v>
      </c>
      <c r="L367" t="s">
        <v>1350</v>
      </c>
      <c r="O367">
        <v>45685</v>
      </c>
      <c r="P367">
        <v>45699</v>
      </c>
      <c r="Q367" t="s">
        <v>3358</v>
      </c>
      <c r="R367" t="s">
        <v>1585</v>
      </c>
      <c r="S367" t="s">
        <v>2211</v>
      </c>
      <c r="T367" t="s">
        <v>1587</v>
      </c>
      <c r="U367" t="s">
        <v>2212</v>
      </c>
      <c r="V367" t="s">
        <v>3464</v>
      </c>
      <c r="W367" t="s">
        <v>1589</v>
      </c>
      <c r="X367" t="s">
        <v>1590</v>
      </c>
      <c r="Y367">
        <v>834.69</v>
      </c>
      <c r="Z367">
        <v>834.69</v>
      </c>
      <c r="AA367">
        <v>0</v>
      </c>
      <c r="AB367">
        <v>45704.041666666664</v>
      </c>
    </row>
    <row r="368" spans="1:28" x14ac:dyDescent="0.35">
      <c r="A368">
        <v>10341</v>
      </c>
      <c r="B368">
        <v>36</v>
      </c>
      <c r="C368">
        <v>93.56</v>
      </c>
      <c r="E368">
        <v>10</v>
      </c>
      <c r="F368">
        <v>45693</v>
      </c>
      <c r="G368" t="s">
        <v>1344</v>
      </c>
      <c r="H368">
        <v>72</v>
      </c>
      <c r="I368" t="s">
        <v>1369</v>
      </c>
      <c r="J368" t="s">
        <v>1450</v>
      </c>
      <c r="K368" t="s">
        <v>1376</v>
      </c>
      <c r="L368" t="s">
        <v>1368</v>
      </c>
      <c r="O368">
        <v>45685</v>
      </c>
      <c r="P368">
        <v>45699</v>
      </c>
      <c r="Q368" t="s">
        <v>3357</v>
      </c>
      <c r="R368" t="s">
        <v>1585</v>
      </c>
      <c r="S368" t="s">
        <v>2213</v>
      </c>
      <c r="T368" t="s">
        <v>1587</v>
      </c>
      <c r="U368" t="s">
        <v>1876</v>
      </c>
      <c r="V368" t="s">
        <v>3480</v>
      </c>
      <c r="W368" t="s">
        <v>1589</v>
      </c>
      <c r="X368" t="s">
        <v>1590</v>
      </c>
      <c r="Y368">
        <v>10364.200000000001</v>
      </c>
      <c r="Z368">
        <v>10364.200000000001</v>
      </c>
      <c r="AA368">
        <v>0</v>
      </c>
      <c r="AB368">
        <v>45693.041666666664</v>
      </c>
    </row>
    <row r="369" spans="1:28" x14ac:dyDescent="0.35">
      <c r="A369">
        <v>10363</v>
      </c>
      <c r="B369">
        <v>34</v>
      </c>
      <c r="C369">
        <v>81.62</v>
      </c>
      <c r="E369">
        <v>5</v>
      </c>
      <c r="F369">
        <v>45790</v>
      </c>
      <c r="G369" t="s">
        <v>1344</v>
      </c>
      <c r="H369">
        <v>79</v>
      </c>
      <c r="I369" t="s">
        <v>1435</v>
      </c>
      <c r="J369" t="s">
        <v>1450</v>
      </c>
      <c r="K369" t="s">
        <v>1376</v>
      </c>
      <c r="L369" t="s">
        <v>1346</v>
      </c>
      <c r="O369">
        <v>45686</v>
      </c>
      <c r="P369">
        <v>45716</v>
      </c>
      <c r="Q369" t="s">
        <v>3359</v>
      </c>
      <c r="R369" t="s">
        <v>1591</v>
      </c>
      <c r="S369" t="s">
        <v>2214</v>
      </c>
      <c r="T369" t="s">
        <v>1587</v>
      </c>
      <c r="U369" t="s">
        <v>2215</v>
      </c>
      <c r="V369" t="s">
        <v>3480</v>
      </c>
      <c r="W369" t="s">
        <v>1589</v>
      </c>
      <c r="X369" t="s">
        <v>1590</v>
      </c>
      <c r="Y369">
        <v>-860</v>
      </c>
      <c r="Z369">
        <v>-860</v>
      </c>
      <c r="AA369">
        <v>0</v>
      </c>
      <c r="AB369">
        <v>45698.041666666664</v>
      </c>
    </row>
    <row r="370" spans="1:28" x14ac:dyDescent="0.35">
      <c r="A370">
        <v>10377</v>
      </c>
      <c r="B370">
        <v>24</v>
      </c>
      <c r="C370">
        <v>67.83</v>
      </c>
      <c r="E370">
        <v>5</v>
      </c>
      <c r="F370">
        <v>45526</v>
      </c>
      <c r="G370" t="s">
        <v>1344</v>
      </c>
      <c r="H370">
        <v>86</v>
      </c>
      <c r="I370" t="s">
        <v>1365</v>
      </c>
      <c r="J370" t="s">
        <v>1450</v>
      </c>
      <c r="K370" t="s">
        <v>1376</v>
      </c>
      <c r="L370" t="s">
        <v>1346</v>
      </c>
      <c r="O370">
        <v>45686</v>
      </c>
      <c r="P370">
        <v>45700</v>
      </c>
      <c r="Q370" t="s">
        <v>3358</v>
      </c>
      <c r="R370" t="s">
        <v>2216</v>
      </c>
      <c r="S370" t="s">
        <v>2217</v>
      </c>
      <c r="T370" t="s">
        <v>1600</v>
      </c>
      <c r="U370" t="s">
        <v>3397</v>
      </c>
      <c r="V370" t="s">
        <v>3458</v>
      </c>
      <c r="W370" t="s">
        <v>1589</v>
      </c>
      <c r="X370" t="s">
        <v>1590</v>
      </c>
      <c r="Y370">
        <v>405</v>
      </c>
      <c r="Z370">
        <v>405</v>
      </c>
      <c r="AA370">
        <v>0</v>
      </c>
      <c r="AB370">
        <v>45686.468043981484</v>
      </c>
    </row>
    <row r="371" spans="1:28" x14ac:dyDescent="0.35">
      <c r="A371">
        <v>10389</v>
      </c>
      <c r="B371">
        <v>36</v>
      </c>
      <c r="C371">
        <v>70.260000000000005</v>
      </c>
      <c r="E371">
        <v>7</v>
      </c>
      <c r="F371">
        <v>45386</v>
      </c>
      <c r="G371" t="s">
        <v>1344</v>
      </c>
      <c r="H371">
        <v>74</v>
      </c>
      <c r="I371" t="s">
        <v>1390</v>
      </c>
      <c r="J371" t="s">
        <v>1450</v>
      </c>
      <c r="K371" t="s">
        <v>1376</v>
      </c>
      <c r="L371" t="s">
        <v>1346</v>
      </c>
      <c r="O371">
        <v>45686</v>
      </c>
      <c r="P371">
        <v>45700</v>
      </c>
      <c r="Q371" t="s">
        <v>3358</v>
      </c>
      <c r="R371" t="s">
        <v>2216</v>
      </c>
      <c r="S371" t="s">
        <v>2218</v>
      </c>
      <c r="T371" t="s">
        <v>1600</v>
      </c>
      <c r="U371" t="s">
        <v>3398</v>
      </c>
      <c r="V371" t="s">
        <v>3458</v>
      </c>
      <c r="W371" t="s">
        <v>1589</v>
      </c>
      <c r="X371" t="s">
        <v>1590</v>
      </c>
      <c r="Y371">
        <v>405</v>
      </c>
      <c r="Z371">
        <v>405</v>
      </c>
      <c r="AA371">
        <v>0</v>
      </c>
      <c r="AB371">
        <v>45686.474421296298</v>
      </c>
    </row>
    <row r="372" spans="1:28" x14ac:dyDescent="0.35">
      <c r="A372">
        <v>10419</v>
      </c>
      <c r="B372">
        <v>34</v>
      </c>
      <c r="C372">
        <v>90.17</v>
      </c>
      <c r="E372">
        <v>14</v>
      </c>
      <c r="F372">
        <v>44962</v>
      </c>
      <c r="G372" t="s">
        <v>1344</v>
      </c>
      <c r="H372">
        <v>72</v>
      </c>
      <c r="I372" t="s">
        <v>1369</v>
      </c>
      <c r="J372" t="s">
        <v>1450</v>
      </c>
      <c r="K372" t="s">
        <v>1376</v>
      </c>
      <c r="L372" t="s">
        <v>1346</v>
      </c>
      <c r="O372">
        <v>45686</v>
      </c>
      <c r="P372">
        <v>45700</v>
      </c>
      <c r="Q372" t="s">
        <v>3358</v>
      </c>
      <c r="R372" t="s">
        <v>2216</v>
      </c>
      <c r="S372" t="s">
        <v>2219</v>
      </c>
      <c r="T372" t="s">
        <v>1600</v>
      </c>
      <c r="U372" t="s">
        <v>3399</v>
      </c>
      <c r="V372" t="s">
        <v>3458</v>
      </c>
      <c r="W372" t="s">
        <v>1589</v>
      </c>
      <c r="X372" t="s">
        <v>1590</v>
      </c>
      <c r="Y372">
        <v>405</v>
      </c>
      <c r="Z372">
        <v>405</v>
      </c>
      <c r="AA372">
        <v>0</v>
      </c>
      <c r="AB372">
        <v>45686.475324074076</v>
      </c>
    </row>
    <row r="373" spans="1:28" x14ac:dyDescent="0.35">
      <c r="A373">
        <v>10104</v>
      </c>
      <c r="B373">
        <v>41</v>
      </c>
      <c r="C373">
        <v>100</v>
      </c>
      <c r="E373">
        <v>9</v>
      </c>
      <c r="F373">
        <v>45380</v>
      </c>
      <c r="G373" t="s">
        <v>1344</v>
      </c>
      <c r="H373">
        <v>34</v>
      </c>
      <c r="I373" t="s">
        <v>1374</v>
      </c>
      <c r="J373" t="s">
        <v>1451</v>
      </c>
      <c r="K373" t="s">
        <v>1443</v>
      </c>
      <c r="L373" t="s">
        <v>1350</v>
      </c>
      <c r="O373">
        <v>45686</v>
      </c>
      <c r="P373">
        <v>45700</v>
      </c>
      <c r="Q373" t="s">
        <v>1333</v>
      </c>
      <c r="R373" t="s">
        <v>1585</v>
      </c>
      <c r="S373" t="s">
        <v>2220</v>
      </c>
      <c r="T373" t="s">
        <v>1587</v>
      </c>
      <c r="U373" t="s">
        <v>2221</v>
      </c>
      <c r="V373" t="s">
        <v>3480</v>
      </c>
      <c r="W373" t="s">
        <v>1589</v>
      </c>
      <c r="X373" t="s">
        <v>1590</v>
      </c>
      <c r="Y373">
        <v>149.78</v>
      </c>
      <c r="Z373">
        <v>149.78</v>
      </c>
      <c r="AA373">
        <v>0</v>
      </c>
      <c r="AB373">
        <v>45693.041666666664</v>
      </c>
    </row>
    <row r="374" spans="1:28" x14ac:dyDescent="0.35">
      <c r="A374">
        <v>10115</v>
      </c>
      <c r="B374">
        <v>46</v>
      </c>
      <c r="C374">
        <v>100</v>
      </c>
      <c r="E374">
        <v>5</v>
      </c>
      <c r="F374">
        <v>45100</v>
      </c>
      <c r="G374" t="s">
        <v>1344</v>
      </c>
      <c r="H374">
        <v>20</v>
      </c>
      <c r="I374" t="s">
        <v>1380</v>
      </c>
      <c r="J374" t="s">
        <v>1451</v>
      </c>
      <c r="K374" t="s">
        <v>1443</v>
      </c>
      <c r="L374" t="s">
        <v>1350</v>
      </c>
      <c r="O374">
        <v>45686</v>
      </c>
      <c r="P374">
        <v>45700</v>
      </c>
      <c r="Q374" t="s">
        <v>3356</v>
      </c>
      <c r="R374" t="s">
        <v>1585</v>
      </c>
      <c r="S374" t="s">
        <v>2222</v>
      </c>
      <c r="T374" t="s">
        <v>1587</v>
      </c>
      <c r="U374" t="s">
        <v>2223</v>
      </c>
      <c r="V374" t="s">
        <v>3480</v>
      </c>
      <c r="W374" t="s">
        <v>1589</v>
      </c>
      <c r="X374" t="s">
        <v>1590</v>
      </c>
      <c r="Y374">
        <v>244.4</v>
      </c>
      <c r="Z374">
        <v>244.4</v>
      </c>
      <c r="AA374">
        <v>0</v>
      </c>
      <c r="AB374">
        <v>45712.041666666664</v>
      </c>
    </row>
    <row r="375" spans="1:28" x14ac:dyDescent="0.35">
      <c r="A375">
        <v>10127</v>
      </c>
      <c r="B375">
        <v>24</v>
      </c>
      <c r="C375">
        <v>100</v>
      </c>
      <c r="E375">
        <v>11</v>
      </c>
      <c r="F375">
        <v>45231</v>
      </c>
      <c r="G375" t="s">
        <v>1344</v>
      </c>
      <c r="H375">
        <v>60</v>
      </c>
      <c r="I375" t="s">
        <v>1437</v>
      </c>
      <c r="J375" t="s">
        <v>1451</v>
      </c>
      <c r="K375" t="s">
        <v>1443</v>
      </c>
      <c r="L375" t="s">
        <v>1368</v>
      </c>
      <c r="O375">
        <v>45686</v>
      </c>
      <c r="P375">
        <v>45716</v>
      </c>
      <c r="Q375" t="s">
        <v>3356</v>
      </c>
      <c r="R375" t="s">
        <v>1585</v>
      </c>
      <c r="S375" t="s">
        <v>2224</v>
      </c>
      <c r="T375" t="s">
        <v>1587</v>
      </c>
      <c r="U375" t="s">
        <v>2225</v>
      </c>
      <c r="V375" t="s">
        <v>3471</v>
      </c>
      <c r="W375" t="s">
        <v>1589</v>
      </c>
      <c r="X375" t="s">
        <v>1590</v>
      </c>
      <c r="Y375">
        <v>15498.08</v>
      </c>
      <c r="Z375">
        <v>15498.08</v>
      </c>
      <c r="AA375">
        <v>0</v>
      </c>
      <c r="AB375">
        <v>45691.041666666664</v>
      </c>
    </row>
    <row r="376" spans="1:28" x14ac:dyDescent="0.35">
      <c r="A376">
        <v>10141</v>
      </c>
      <c r="B376">
        <v>21</v>
      </c>
      <c r="C376">
        <v>100</v>
      </c>
      <c r="E376">
        <v>5</v>
      </c>
      <c r="F376">
        <v>45014</v>
      </c>
      <c r="G376" t="s">
        <v>1344</v>
      </c>
      <c r="H376">
        <v>79</v>
      </c>
      <c r="I376" t="s">
        <v>1435</v>
      </c>
      <c r="J376" t="s">
        <v>1451</v>
      </c>
      <c r="K376" t="s">
        <v>1443</v>
      </c>
      <c r="L376" t="s">
        <v>1346</v>
      </c>
      <c r="O376">
        <v>45686</v>
      </c>
      <c r="P376">
        <v>45700</v>
      </c>
      <c r="Q376" t="s">
        <v>3356</v>
      </c>
      <c r="R376" t="s">
        <v>1585</v>
      </c>
      <c r="S376" t="s">
        <v>2226</v>
      </c>
      <c r="T376" t="s">
        <v>1587</v>
      </c>
      <c r="U376" t="s">
        <v>2227</v>
      </c>
      <c r="V376" t="s">
        <v>3480</v>
      </c>
      <c r="W376" t="s">
        <v>1589</v>
      </c>
      <c r="X376" t="s">
        <v>1590</v>
      </c>
      <c r="Y376">
        <v>154.94</v>
      </c>
      <c r="Z376">
        <v>154.94</v>
      </c>
      <c r="AA376">
        <v>0</v>
      </c>
      <c r="AB376">
        <v>45744.041666666664</v>
      </c>
    </row>
    <row r="377" spans="1:28" x14ac:dyDescent="0.35">
      <c r="A377">
        <v>10151</v>
      </c>
      <c r="B377">
        <v>24</v>
      </c>
      <c r="C377">
        <v>100</v>
      </c>
      <c r="E377">
        <v>3</v>
      </c>
      <c r="F377">
        <v>45084</v>
      </c>
      <c r="G377" t="s">
        <v>1344</v>
      </c>
      <c r="H377">
        <v>65</v>
      </c>
      <c r="I377" t="s">
        <v>1418</v>
      </c>
      <c r="J377" t="s">
        <v>1451</v>
      </c>
      <c r="K377" t="s">
        <v>1443</v>
      </c>
      <c r="L377" t="s">
        <v>1350</v>
      </c>
      <c r="O377">
        <v>45686</v>
      </c>
      <c r="P377">
        <v>45686</v>
      </c>
      <c r="Q377" t="s">
        <v>3359</v>
      </c>
      <c r="R377" t="s">
        <v>1585</v>
      </c>
      <c r="S377" t="s">
        <v>2228</v>
      </c>
      <c r="T377" t="s">
        <v>1587</v>
      </c>
      <c r="U377" t="s">
        <v>2229</v>
      </c>
      <c r="V377" t="s">
        <v>3480</v>
      </c>
      <c r="W377" t="s">
        <v>1603</v>
      </c>
      <c r="X377" t="s">
        <v>1604</v>
      </c>
      <c r="Y377">
        <v>860</v>
      </c>
      <c r="Z377">
        <v>860</v>
      </c>
      <c r="AA377">
        <v>0</v>
      </c>
      <c r="AB377">
        <v>45714.041666666664</v>
      </c>
    </row>
    <row r="378" spans="1:28" x14ac:dyDescent="0.35">
      <c r="A378">
        <v>10165</v>
      </c>
      <c r="B378">
        <v>48</v>
      </c>
      <c r="C378">
        <v>100</v>
      </c>
      <c r="E378">
        <v>12</v>
      </c>
      <c r="F378">
        <v>45265</v>
      </c>
      <c r="G378" t="s">
        <v>1344</v>
      </c>
      <c r="H378">
        <v>32</v>
      </c>
      <c r="I378" t="s">
        <v>1379</v>
      </c>
      <c r="J378" t="s">
        <v>1451</v>
      </c>
      <c r="K378" t="s">
        <v>1443</v>
      </c>
      <c r="L378" t="s">
        <v>1368</v>
      </c>
      <c r="O378">
        <v>45686</v>
      </c>
      <c r="P378">
        <v>45700</v>
      </c>
      <c r="Q378" t="s">
        <v>3355</v>
      </c>
      <c r="R378" t="s">
        <v>1585</v>
      </c>
      <c r="S378" t="s">
        <v>2230</v>
      </c>
      <c r="T378" t="s">
        <v>1587</v>
      </c>
      <c r="U378" t="s">
        <v>2231</v>
      </c>
      <c r="V378" t="s">
        <v>3480</v>
      </c>
      <c r="W378" t="s">
        <v>1589</v>
      </c>
      <c r="X378" t="s">
        <v>1590</v>
      </c>
      <c r="Y378">
        <v>59.1</v>
      </c>
      <c r="Z378">
        <v>59.1</v>
      </c>
      <c r="AA378">
        <v>0</v>
      </c>
      <c r="AB378">
        <v>45700.041666666664</v>
      </c>
    </row>
    <row r="379" spans="1:28" x14ac:dyDescent="0.35">
      <c r="A379">
        <v>10175</v>
      </c>
      <c r="B379">
        <v>26</v>
      </c>
      <c r="C379">
        <v>100</v>
      </c>
      <c r="E379">
        <v>1</v>
      </c>
      <c r="F379">
        <v>45944</v>
      </c>
      <c r="G379" t="s">
        <v>1344</v>
      </c>
      <c r="H379">
        <v>78</v>
      </c>
      <c r="I379" t="s">
        <v>1406</v>
      </c>
      <c r="J379" t="s">
        <v>1451</v>
      </c>
      <c r="K379" t="s">
        <v>1443</v>
      </c>
      <c r="L379" t="s">
        <v>1350</v>
      </c>
      <c r="O379">
        <v>45686</v>
      </c>
      <c r="P379">
        <v>45716</v>
      </c>
      <c r="Q379" t="s">
        <v>3352</v>
      </c>
      <c r="R379" t="s">
        <v>1585</v>
      </c>
      <c r="S379" t="s">
        <v>2232</v>
      </c>
      <c r="T379" t="s">
        <v>1587</v>
      </c>
      <c r="U379" t="s">
        <v>2233</v>
      </c>
      <c r="V379" t="s">
        <v>3471</v>
      </c>
      <c r="W379" t="s">
        <v>1589</v>
      </c>
      <c r="X379" t="s">
        <v>1590</v>
      </c>
      <c r="Y379">
        <v>237.71</v>
      </c>
      <c r="Z379">
        <v>237.71</v>
      </c>
      <c r="AA379">
        <v>0</v>
      </c>
      <c r="AB379">
        <v>45691.041666666664</v>
      </c>
    </row>
    <row r="380" spans="1:28" x14ac:dyDescent="0.35">
      <c r="A380">
        <v>10184</v>
      </c>
      <c r="B380">
        <v>37</v>
      </c>
      <c r="C380">
        <v>100</v>
      </c>
      <c r="E380">
        <v>6</v>
      </c>
      <c r="F380">
        <v>45488</v>
      </c>
      <c r="G380" t="s">
        <v>1344</v>
      </c>
      <c r="H380">
        <v>43</v>
      </c>
      <c r="I380" t="s">
        <v>1452</v>
      </c>
      <c r="J380" t="s">
        <v>1451</v>
      </c>
      <c r="K380" t="s">
        <v>1443</v>
      </c>
      <c r="L380" t="s">
        <v>1350</v>
      </c>
      <c r="O380">
        <v>45686</v>
      </c>
      <c r="P380">
        <v>45716</v>
      </c>
      <c r="Q380" t="s">
        <v>3352</v>
      </c>
      <c r="R380" t="s">
        <v>1585</v>
      </c>
      <c r="S380" t="s">
        <v>2234</v>
      </c>
      <c r="T380" t="s">
        <v>1587</v>
      </c>
      <c r="U380" t="s">
        <v>2235</v>
      </c>
      <c r="V380" t="s">
        <v>3471</v>
      </c>
      <c r="W380" t="s">
        <v>1589</v>
      </c>
      <c r="X380" t="s">
        <v>1590</v>
      </c>
      <c r="Y380">
        <v>890.53</v>
      </c>
      <c r="Z380">
        <v>890.53</v>
      </c>
      <c r="AA380">
        <v>0</v>
      </c>
      <c r="AB380">
        <v>45691.041666666664</v>
      </c>
    </row>
    <row r="381" spans="1:28" x14ac:dyDescent="0.35">
      <c r="A381">
        <v>10195</v>
      </c>
      <c r="B381">
        <v>49</v>
      </c>
      <c r="C381">
        <v>100</v>
      </c>
      <c r="E381">
        <v>6</v>
      </c>
      <c r="F381">
        <v>45266</v>
      </c>
      <c r="G381" t="s">
        <v>1344</v>
      </c>
      <c r="H381">
        <v>55</v>
      </c>
      <c r="I381" t="s">
        <v>1402</v>
      </c>
      <c r="J381" t="s">
        <v>1451</v>
      </c>
      <c r="K381" t="s">
        <v>1443</v>
      </c>
      <c r="L381" t="s">
        <v>1350</v>
      </c>
      <c r="O381">
        <v>45686</v>
      </c>
      <c r="P381">
        <v>45700</v>
      </c>
      <c r="Q381" t="s">
        <v>3358</v>
      </c>
      <c r="R381" t="s">
        <v>1585</v>
      </c>
      <c r="S381" t="s">
        <v>2236</v>
      </c>
      <c r="T381" t="s">
        <v>1587</v>
      </c>
      <c r="U381" t="s">
        <v>2237</v>
      </c>
      <c r="V381" t="s">
        <v>3471</v>
      </c>
      <c r="W381" t="s">
        <v>1589</v>
      </c>
      <c r="X381" t="s">
        <v>1590</v>
      </c>
      <c r="Y381">
        <v>1017.75</v>
      </c>
      <c r="Z381">
        <v>1017.75</v>
      </c>
      <c r="AA381">
        <v>0</v>
      </c>
      <c r="AB381">
        <v>45691.041666666664</v>
      </c>
    </row>
    <row r="382" spans="1:28" x14ac:dyDescent="0.35">
      <c r="A382">
        <v>10207</v>
      </c>
      <c r="B382">
        <v>34</v>
      </c>
      <c r="C382">
        <v>99.54</v>
      </c>
      <c r="E382">
        <v>7</v>
      </c>
      <c r="F382">
        <v>46010</v>
      </c>
      <c r="G382" t="s">
        <v>1344</v>
      </c>
      <c r="H382">
        <v>30</v>
      </c>
      <c r="I382" t="s">
        <v>1425</v>
      </c>
      <c r="J382" t="s">
        <v>1451</v>
      </c>
      <c r="K382" t="s">
        <v>1443</v>
      </c>
      <c r="L382" t="s">
        <v>1350</v>
      </c>
      <c r="O382">
        <v>45686</v>
      </c>
      <c r="P382">
        <v>45700</v>
      </c>
      <c r="Q382" t="s">
        <v>3358</v>
      </c>
      <c r="R382" t="s">
        <v>1585</v>
      </c>
      <c r="S382" t="s">
        <v>2238</v>
      </c>
      <c r="T382" t="s">
        <v>1587</v>
      </c>
      <c r="U382" t="s">
        <v>2239</v>
      </c>
      <c r="V382" t="s">
        <v>3469</v>
      </c>
      <c r="W382" t="s">
        <v>1589</v>
      </c>
      <c r="X382" t="s">
        <v>1590</v>
      </c>
      <c r="Y382">
        <v>281.89999999999998</v>
      </c>
      <c r="Z382">
        <v>281.89999999999998</v>
      </c>
      <c r="AA382">
        <v>0</v>
      </c>
      <c r="AB382">
        <v>45702.041666666664</v>
      </c>
    </row>
    <row r="383" spans="1:28" x14ac:dyDescent="0.35">
      <c r="A383">
        <v>10219</v>
      </c>
      <c r="B383">
        <v>48</v>
      </c>
      <c r="C383">
        <v>100</v>
      </c>
      <c r="E383">
        <v>2</v>
      </c>
      <c r="F383">
        <v>45184</v>
      </c>
      <c r="G383" t="s">
        <v>1344</v>
      </c>
      <c r="H383">
        <v>75</v>
      </c>
      <c r="I383" t="s">
        <v>1453</v>
      </c>
      <c r="J383" t="s">
        <v>1451</v>
      </c>
      <c r="K383" t="s">
        <v>1443</v>
      </c>
      <c r="L383" t="s">
        <v>1350</v>
      </c>
      <c r="O383">
        <v>45686</v>
      </c>
      <c r="P383">
        <v>45700</v>
      </c>
      <c r="Q383" t="s">
        <v>3357</v>
      </c>
      <c r="R383" t="s">
        <v>1585</v>
      </c>
      <c r="S383" t="s">
        <v>2240</v>
      </c>
      <c r="T383" t="s">
        <v>1587</v>
      </c>
      <c r="U383" t="s">
        <v>1732</v>
      </c>
      <c r="V383" t="s">
        <v>3480</v>
      </c>
      <c r="W383" t="s">
        <v>1589</v>
      </c>
      <c r="X383" t="s">
        <v>1590</v>
      </c>
      <c r="Y383">
        <v>53</v>
      </c>
      <c r="Z383">
        <v>53</v>
      </c>
      <c r="AA383">
        <v>0</v>
      </c>
      <c r="AB383">
        <v>45687.041666666664</v>
      </c>
    </row>
    <row r="384" spans="1:28" x14ac:dyDescent="0.35">
      <c r="A384">
        <v>10229</v>
      </c>
      <c r="B384">
        <v>36</v>
      </c>
      <c r="C384">
        <v>100</v>
      </c>
      <c r="E384">
        <v>1</v>
      </c>
      <c r="F384">
        <v>45277</v>
      </c>
      <c r="G384" t="s">
        <v>1344</v>
      </c>
      <c r="H384">
        <v>57</v>
      </c>
      <c r="I384" t="s">
        <v>1392</v>
      </c>
      <c r="J384" t="s">
        <v>1451</v>
      </c>
      <c r="K384" t="s">
        <v>1443</v>
      </c>
      <c r="L384" t="s">
        <v>1350</v>
      </c>
      <c r="O384">
        <v>45686</v>
      </c>
      <c r="P384">
        <v>45700</v>
      </c>
      <c r="Q384" t="s">
        <v>3357</v>
      </c>
      <c r="R384" t="s">
        <v>1585</v>
      </c>
      <c r="S384" t="s">
        <v>2241</v>
      </c>
      <c r="T384" t="s">
        <v>1587</v>
      </c>
      <c r="U384" t="s">
        <v>1734</v>
      </c>
      <c r="V384" t="s">
        <v>3480</v>
      </c>
      <c r="W384" t="s">
        <v>1589</v>
      </c>
      <c r="X384" t="s">
        <v>1590</v>
      </c>
      <c r="Y384">
        <v>26.5</v>
      </c>
      <c r="Z384">
        <v>26.5</v>
      </c>
      <c r="AA384">
        <v>0</v>
      </c>
      <c r="AB384">
        <v>45730.041666666664</v>
      </c>
    </row>
    <row r="385" spans="1:28" x14ac:dyDescent="0.35">
      <c r="A385">
        <v>10246</v>
      </c>
      <c r="B385">
        <v>46</v>
      </c>
      <c r="C385">
        <v>100</v>
      </c>
      <c r="E385">
        <v>5</v>
      </c>
      <c r="F385">
        <v>45844</v>
      </c>
      <c r="G385" t="s">
        <v>1344</v>
      </c>
      <c r="H385">
        <v>34</v>
      </c>
      <c r="I385" t="s">
        <v>1374</v>
      </c>
      <c r="J385" t="s">
        <v>1451</v>
      </c>
      <c r="K385" t="s">
        <v>1443</v>
      </c>
      <c r="L385" t="s">
        <v>1350</v>
      </c>
      <c r="O385">
        <v>45686</v>
      </c>
      <c r="P385">
        <v>45700</v>
      </c>
      <c r="Q385" t="s">
        <v>3357</v>
      </c>
      <c r="R385" t="s">
        <v>1585</v>
      </c>
      <c r="S385" t="s">
        <v>2242</v>
      </c>
      <c r="T385" t="s">
        <v>1587</v>
      </c>
      <c r="U385" t="s">
        <v>2243</v>
      </c>
      <c r="V385" t="s">
        <v>3480</v>
      </c>
      <c r="W385" t="s">
        <v>1589</v>
      </c>
      <c r="X385" t="s">
        <v>1590</v>
      </c>
      <c r="Y385">
        <v>155.5</v>
      </c>
      <c r="Z385">
        <v>155.5</v>
      </c>
      <c r="AA385">
        <v>0</v>
      </c>
      <c r="AB385">
        <v>45688.041666666664</v>
      </c>
    </row>
    <row r="386" spans="1:28" x14ac:dyDescent="0.35">
      <c r="A386">
        <v>10259</v>
      </c>
      <c r="B386">
        <v>46</v>
      </c>
      <c r="C386">
        <v>100</v>
      </c>
      <c r="E386">
        <v>4</v>
      </c>
      <c r="F386">
        <v>45072</v>
      </c>
      <c r="G386" t="s">
        <v>1344</v>
      </c>
      <c r="H386">
        <v>40</v>
      </c>
      <c r="I386" t="s">
        <v>1426</v>
      </c>
      <c r="J386" t="s">
        <v>1451</v>
      </c>
      <c r="K386" t="s">
        <v>1443</v>
      </c>
      <c r="L386" t="s">
        <v>1350</v>
      </c>
      <c r="O386">
        <v>45686</v>
      </c>
      <c r="P386">
        <v>45700</v>
      </c>
      <c r="Q386" t="s">
        <v>3357</v>
      </c>
      <c r="R386" t="s">
        <v>1585</v>
      </c>
      <c r="S386" t="s">
        <v>2244</v>
      </c>
      <c r="T386" t="s">
        <v>1587</v>
      </c>
      <c r="U386" t="s">
        <v>1693</v>
      </c>
      <c r="V386" t="s">
        <v>3480</v>
      </c>
      <c r="W386" t="s">
        <v>1589</v>
      </c>
      <c r="X386" t="s">
        <v>1590</v>
      </c>
      <c r="Y386">
        <v>920.75</v>
      </c>
      <c r="Z386">
        <v>920.75</v>
      </c>
      <c r="AA386">
        <v>0</v>
      </c>
      <c r="AB386">
        <v>45687.041666666664</v>
      </c>
    </row>
    <row r="387" spans="1:28" x14ac:dyDescent="0.35">
      <c r="A387">
        <v>10271</v>
      </c>
      <c r="B387">
        <v>31</v>
      </c>
      <c r="C387">
        <v>97.17</v>
      </c>
      <c r="E387">
        <v>5</v>
      </c>
      <c r="F387">
        <v>45171</v>
      </c>
      <c r="G387" t="s">
        <v>1344</v>
      </c>
      <c r="H387">
        <v>57</v>
      </c>
      <c r="I387" t="s">
        <v>1392</v>
      </c>
      <c r="J387" t="s">
        <v>1451</v>
      </c>
      <c r="K387" t="s">
        <v>1443</v>
      </c>
      <c r="L387" t="s">
        <v>1350</v>
      </c>
      <c r="O387">
        <v>45686</v>
      </c>
      <c r="P387">
        <v>45700</v>
      </c>
      <c r="Q387" t="s">
        <v>3357</v>
      </c>
      <c r="R387" t="s">
        <v>1585</v>
      </c>
      <c r="S387" t="s">
        <v>2245</v>
      </c>
      <c r="T387" t="s">
        <v>1587</v>
      </c>
      <c r="U387" t="s">
        <v>2246</v>
      </c>
      <c r="V387" t="s">
        <v>3498</v>
      </c>
      <c r="W387" t="s">
        <v>1589</v>
      </c>
      <c r="X387" t="s">
        <v>1590</v>
      </c>
      <c r="Y387">
        <v>31</v>
      </c>
      <c r="Z387">
        <v>31</v>
      </c>
      <c r="AA387">
        <v>0</v>
      </c>
      <c r="AB387">
        <v>45707.041666666664</v>
      </c>
    </row>
    <row r="388" spans="1:28" x14ac:dyDescent="0.35">
      <c r="A388">
        <v>10281</v>
      </c>
      <c r="B388">
        <v>41</v>
      </c>
      <c r="C388">
        <v>100</v>
      </c>
      <c r="E388">
        <v>1</v>
      </c>
      <c r="F388">
        <v>45458</v>
      </c>
      <c r="G388" t="s">
        <v>1344</v>
      </c>
      <c r="H388">
        <v>29</v>
      </c>
      <c r="I388" t="s">
        <v>1367</v>
      </c>
      <c r="J388" t="s">
        <v>1451</v>
      </c>
      <c r="K388" t="s">
        <v>1443</v>
      </c>
      <c r="L388" t="s">
        <v>1368</v>
      </c>
      <c r="O388">
        <v>45686</v>
      </c>
      <c r="P388">
        <v>45700</v>
      </c>
      <c r="Q388" t="s">
        <v>3357</v>
      </c>
      <c r="R388" t="s">
        <v>1585</v>
      </c>
      <c r="S388" t="s">
        <v>2247</v>
      </c>
      <c r="T388" t="s">
        <v>1587</v>
      </c>
      <c r="U388" t="s">
        <v>1689</v>
      </c>
      <c r="V388" t="s">
        <v>3481</v>
      </c>
      <c r="W388" t="s">
        <v>1589</v>
      </c>
      <c r="X388" t="s">
        <v>1590</v>
      </c>
      <c r="Y388">
        <v>26.5</v>
      </c>
      <c r="Z388">
        <v>26.5</v>
      </c>
      <c r="AA388">
        <v>0</v>
      </c>
      <c r="AB388">
        <v>45715.041666666664</v>
      </c>
    </row>
    <row r="389" spans="1:28" x14ac:dyDescent="0.35">
      <c r="A389">
        <v>10292</v>
      </c>
      <c r="B389">
        <v>21</v>
      </c>
      <c r="C389">
        <v>100</v>
      </c>
      <c r="E389">
        <v>8</v>
      </c>
      <c r="F389">
        <v>45449</v>
      </c>
      <c r="G389" t="s">
        <v>1344</v>
      </c>
      <c r="H389">
        <v>46</v>
      </c>
      <c r="I389" t="s">
        <v>1347</v>
      </c>
      <c r="J389" t="s">
        <v>1451</v>
      </c>
      <c r="K389" t="s">
        <v>1443</v>
      </c>
      <c r="L389" t="s">
        <v>1346</v>
      </c>
      <c r="O389">
        <v>45686</v>
      </c>
      <c r="P389">
        <v>45700</v>
      </c>
      <c r="Q389" t="s">
        <v>3357</v>
      </c>
      <c r="R389" t="s">
        <v>1585</v>
      </c>
      <c r="S389" t="s">
        <v>2248</v>
      </c>
      <c r="T389" t="s">
        <v>1587</v>
      </c>
      <c r="U389" t="s">
        <v>2249</v>
      </c>
      <c r="V389" t="s">
        <v>3481</v>
      </c>
      <c r="W389" t="s">
        <v>1589</v>
      </c>
      <c r="X389" t="s">
        <v>1590</v>
      </c>
      <c r="Y389">
        <v>198.75</v>
      </c>
      <c r="Z389">
        <v>198.75</v>
      </c>
      <c r="AA389">
        <v>0</v>
      </c>
      <c r="AB389">
        <v>45695.041666666664</v>
      </c>
    </row>
    <row r="390" spans="1:28" x14ac:dyDescent="0.35">
      <c r="A390">
        <v>10305</v>
      </c>
      <c r="B390">
        <v>38</v>
      </c>
      <c r="C390">
        <v>100</v>
      </c>
      <c r="E390">
        <v>5</v>
      </c>
      <c r="F390">
        <v>45348</v>
      </c>
      <c r="G390" t="s">
        <v>1344</v>
      </c>
      <c r="H390">
        <v>50</v>
      </c>
      <c r="I390" t="s">
        <v>1364</v>
      </c>
      <c r="J390" t="s">
        <v>1451</v>
      </c>
      <c r="K390" t="s">
        <v>1443</v>
      </c>
      <c r="L390" t="s">
        <v>1350</v>
      </c>
      <c r="O390">
        <v>45686</v>
      </c>
      <c r="P390">
        <v>45700</v>
      </c>
      <c r="Q390" t="s">
        <v>3357</v>
      </c>
      <c r="R390" t="s">
        <v>1585</v>
      </c>
      <c r="S390" t="s">
        <v>2250</v>
      </c>
      <c r="T390" t="s">
        <v>1587</v>
      </c>
      <c r="U390" t="s">
        <v>1703</v>
      </c>
      <c r="V390" t="s">
        <v>3481</v>
      </c>
      <c r="W390" t="s">
        <v>1589</v>
      </c>
      <c r="X390" t="s">
        <v>1590</v>
      </c>
      <c r="Y390">
        <v>108</v>
      </c>
      <c r="Z390">
        <v>108</v>
      </c>
      <c r="AA390">
        <v>0</v>
      </c>
      <c r="AB390">
        <v>45705.041666666664</v>
      </c>
    </row>
    <row r="391" spans="1:28" x14ac:dyDescent="0.35">
      <c r="A391">
        <v>10314</v>
      </c>
      <c r="B391">
        <v>45</v>
      </c>
      <c r="C391">
        <v>100</v>
      </c>
      <c r="E391">
        <v>14</v>
      </c>
      <c r="F391">
        <v>45676</v>
      </c>
      <c r="G391" t="s">
        <v>1344</v>
      </c>
      <c r="H391">
        <v>41</v>
      </c>
      <c r="I391" t="s">
        <v>1441</v>
      </c>
      <c r="J391" t="s">
        <v>1451</v>
      </c>
      <c r="K391" t="s">
        <v>1443</v>
      </c>
      <c r="L391" t="s">
        <v>1368</v>
      </c>
      <c r="O391">
        <v>45686</v>
      </c>
      <c r="P391">
        <v>45700</v>
      </c>
      <c r="Q391" t="s">
        <v>3357</v>
      </c>
      <c r="R391" t="s">
        <v>1585</v>
      </c>
      <c r="S391" t="s">
        <v>2251</v>
      </c>
      <c r="T391" t="s">
        <v>1587</v>
      </c>
      <c r="U391" t="s">
        <v>1711</v>
      </c>
      <c r="V391" t="s">
        <v>3481</v>
      </c>
      <c r="W391" t="s">
        <v>1589</v>
      </c>
      <c r="X391" t="s">
        <v>1590</v>
      </c>
      <c r="Y391">
        <v>124</v>
      </c>
      <c r="Z391">
        <v>124</v>
      </c>
      <c r="AA391">
        <v>0</v>
      </c>
      <c r="AB391">
        <v>45689.041666666664</v>
      </c>
    </row>
    <row r="392" spans="1:28" x14ac:dyDescent="0.35">
      <c r="A392">
        <v>10324</v>
      </c>
      <c r="B392">
        <v>26</v>
      </c>
      <c r="C392">
        <v>58.38</v>
      </c>
      <c r="E392">
        <v>7</v>
      </c>
      <c r="F392">
        <v>45988</v>
      </c>
      <c r="G392" t="s">
        <v>1344</v>
      </c>
      <c r="H392">
        <v>90</v>
      </c>
      <c r="I392" t="s">
        <v>1360</v>
      </c>
      <c r="J392" t="s">
        <v>1451</v>
      </c>
      <c r="K392" t="s">
        <v>1443</v>
      </c>
      <c r="L392" t="s">
        <v>1346</v>
      </c>
      <c r="O392">
        <v>45686</v>
      </c>
      <c r="P392">
        <v>45700</v>
      </c>
      <c r="Q392" t="s">
        <v>3357</v>
      </c>
      <c r="R392" t="s">
        <v>1585</v>
      </c>
      <c r="S392" t="s">
        <v>2252</v>
      </c>
      <c r="T392" t="s">
        <v>1587</v>
      </c>
      <c r="U392" t="s">
        <v>2253</v>
      </c>
      <c r="V392" t="s">
        <v>3481</v>
      </c>
      <c r="W392" t="s">
        <v>1589</v>
      </c>
      <c r="X392" t="s">
        <v>1590</v>
      </c>
      <c r="Y392">
        <v>64</v>
      </c>
      <c r="Z392">
        <v>64</v>
      </c>
      <c r="AA392">
        <v>0</v>
      </c>
      <c r="AB392">
        <v>45700.041666666664</v>
      </c>
    </row>
    <row r="393" spans="1:28" x14ac:dyDescent="0.35">
      <c r="A393">
        <v>10336</v>
      </c>
      <c r="B393">
        <v>38</v>
      </c>
      <c r="C393">
        <v>100</v>
      </c>
      <c r="E393">
        <v>3</v>
      </c>
      <c r="F393">
        <v>45373</v>
      </c>
      <c r="G393" t="s">
        <v>1344</v>
      </c>
      <c r="H393">
        <v>44</v>
      </c>
      <c r="I393" t="s">
        <v>1422</v>
      </c>
      <c r="J393" t="s">
        <v>1451</v>
      </c>
      <c r="K393" t="s">
        <v>1443</v>
      </c>
      <c r="L393" t="s">
        <v>1346</v>
      </c>
      <c r="O393">
        <v>45687</v>
      </c>
      <c r="P393">
        <v>45701</v>
      </c>
      <c r="Q393" t="s">
        <v>3351</v>
      </c>
      <c r="R393" t="s">
        <v>1585</v>
      </c>
      <c r="S393" t="s">
        <v>2254</v>
      </c>
      <c r="T393" t="s">
        <v>1587</v>
      </c>
      <c r="U393" t="s">
        <v>2255</v>
      </c>
      <c r="V393" t="s">
        <v>3458</v>
      </c>
      <c r="W393" t="s">
        <v>1589</v>
      </c>
      <c r="X393" t="s">
        <v>1590</v>
      </c>
      <c r="Y393">
        <v>21.04</v>
      </c>
      <c r="Z393">
        <v>21.04</v>
      </c>
      <c r="AA393">
        <v>0</v>
      </c>
      <c r="AB393">
        <v>45689.041666666664</v>
      </c>
    </row>
    <row r="394" spans="1:28" x14ac:dyDescent="0.35">
      <c r="A394">
        <v>10349</v>
      </c>
      <c r="B394">
        <v>48</v>
      </c>
      <c r="C394">
        <v>100</v>
      </c>
      <c r="E394">
        <v>9</v>
      </c>
      <c r="F394">
        <v>45367</v>
      </c>
      <c r="G394" t="s">
        <v>1344</v>
      </c>
      <c r="H394">
        <v>60</v>
      </c>
      <c r="I394" t="s">
        <v>1437</v>
      </c>
      <c r="J394" t="s">
        <v>1451</v>
      </c>
      <c r="K394" t="s">
        <v>1443</v>
      </c>
      <c r="L394" t="s">
        <v>1350</v>
      </c>
      <c r="O394">
        <v>45687</v>
      </c>
      <c r="P394">
        <v>45701</v>
      </c>
      <c r="Q394" t="s">
        <v>3355</v>
      </c>
      <c r="R394" t="s">
        <v>1585</v>
      </c>
      <c r="S394" t="s">
        <v>2256</v>
      </c>
      <c r="T394" t="s">
        <v>1587</v>
      </c>
      <c r="U394" t="s">
        <v>2257</v>
      </c>
      <c r="V394" t="s">
        <v>3481</v>
      </c>
      <c r="W394" t="s">
        <v>1589</v>
      </c>
      <c r="X394" t="s">
        <v>1590</v>
      </c>
      <c r="Y394">
        <v>390</v>
      </c>
      <c r="Z394">
        <v>390</v>
      </c>
      <c r="AA394">
        <v>0</v>
      </c>
      <c r="AB394">
        <v>45701.041666666664</v>
      </c>
    </row>
    <row r="395" spans="1:28" x14ac:dyDescent="0.35">
      <c r="A395">
        <v>10358</v>
      </c>
      <c r="B395">
        <v>42</v>
      </c>
      <c r="C395">
        <v>64.16</v>
      </c>
      <c r="E395">
        <v>9</v>
      </c>
      <c r="F395">
        <v>45235</v>
      </c>
      <c r="G395" t="s">
        <v>1344</v>
      </c>
      <c r="H395">
        <v>34</v>
      </c>
      <c r="I395" t="s">
        <v>1374</v>
      </c>
      <c r="J395" t="s">
        <v>1451</v>
      </c>
      <c r="K395" t="s">
        <v>1443</v>
      </c>
      <c r="L395" t="s">
        <v>1346</v>
      </c>
      <c r="O395">
        <v>45687</v>
      </c>
      <c r="P395">
        <v>45701</v>
      </c>
      <c r="Q395" t="s">
        <v>3355</v>
      </c>
      <c r="R395" t="s">
        <v>1585</v>
      </c>
      <c r="S395" t="s">
        <v>2258</v>
      </c>
      <c r="T395" t="s">
        <v>1587</v>
      </c>
      <c r="U395" t="s">
        <v>2259</v>
      </c>
      <c r="V395" t="s">
        <v>3481</v>
      </c>
      <c r="W395" t="s">
        <v>1589</v>
      </c>
      <c r="X395" t="s">
        <v>1590</v>
      </c>
      <c r="Y395">
        <v>95</v>
      </c>
      <c r="Z395">
        <v>95</v>
      </c>
      <c r="AA395">
        <v>0</v>
      </c>
      <c r="AB395">
        <v>45701.041666666664</v>
      </c>
    </row>
    <row r="396" spans="1:28" x14ac:dyDescent="0.35">
      <c r="A396">
        <v>10371</v>
      </c>
      <c r="B396">
        <v>49</v>
      </c>
      <c r="C396">
        <v>35.71</v>
      </c>
      <c r="E396">
        <v>4</v>
      </c>
      <c r="F396">
        <v>45936</v>
      </c>
      <c r="G396" t="s">
        <v>1344</v>
      </c>
      <c r="H396">
        <v>57</v>
      </c>
      <c r="I396" t="s">
        <v>1392</v>
      </c>
      <c r="J396" t="s">
        <v>1451</v>
      </c>
      <c r="K396" t="s">
        <v>1443</v>
      </c>
      <c r="L396" t="s">
        <v>1350</v>
      </c>
      <c r="O396">
        <v>45687</v>
      </c>
      <c r="P396">
        <v>45687</v>
      </c>
      <c r="Q396" t="s">
        <v>3355</v>
      </c>
      <c r="R396" t="s">
        <v>1585</v>
      </c>
      <c r="S396" t="s">
        <v>2260</v>
      </c>
      <c r="T396" t="s">
        <v>1587</v>
      </c>
      <c r="U396" t="s">
        <v>2261</v>
      </c>
      <c r="V396" t="s">
        <v>3458</v>
      </c>
      <c r="W396" t="s">
        <v>1589</v>
      </c>
      <c r="X396" t="s">
        <v>1590</v>
      </c>
      <c r="Y396">
        <v>99.5</v>
      </c>
      <c r="Z396">
        <v>99.5</v>
      </c>
      <c r="AA396">
        <v>0</v>
      </c>
      <c r="AB396">
        <v>45688.041666666664</v>
      </c>
    </row>
    <row r="397" spans="1:28" x14ac:dyDescent="0.35">
      <c r="A397">
        <v>10382</v>
      </c>
      <c r="B397">
        <v>32</v>
      </c>
      <c r="C397">
        <v>66.58</v>
      </c>
      <c r="E397">
        <v>13</v>
      </c>
      <c r="F397">
        <v>45184</v>
      </c>
      <c r="G397" t="s">
        <v>1344</v>
      </c>
      <c r="H397">
        <v>57</v>
      </c>
      <c r="I397" t="s">
        <v>1392</v>
      </c>
      <c r="J397" t="s">
        <v>1451</v>
      </c>
      <c r="K397" t="s">
        <v>1443</v>
      </c>
      <c r="L397" t="s">
        <v>1350</v>
      </c>
      <c r="O397">
        <v>45687</v>
      </c>
      <c r="P397">
        <v>45717</v>
      </c>
      <c r="Q397" t="s">
        <v>3354</v>
      </c>
      <c r="R397" t="s">
        <v>1585</v>
      </c>
      <c r="S397" t="s">
        <v>2262</v>
      </c>
      <c r="T397" t="s">
        <v>1587</v>
      </c>
      <c r="U397" t="s">
        <v>2263</v>
      </c>
      <c r="V397" t="s">
        <v>3458</v>
      </c>
      <c r="W397" t="s">
        <v>1589</v>
      </c>
      <c r="X397" t="s">
        <v>1590</v>
      </c>
      <c r="Y397">
        <v>11.6</v>
      </c>
      <c r="Z397">
        <v>11.6</v>
      </c>
      <c r="AA397">
        <v>0</v>
      </c>
      <c r="AB397">
        <v>45688.041666666664</v>
      </c>
    </row>
    <row r="398" spans="1:28" x14ac:dyDescent="0.35">
      <c r="A398">
        <v>10412</v>
      </c>
      <c r="B398">
        <v>54</v>
      </c>
      <c r="C398">
        <v>100</v>
      </c>
      <c r="E398">
        <v>5</v>
      </c>
      <c r="F398">
        <v>45746</v>
      </c>
      <c r="G398" t="s">
        <v>1344</v>
      </c>
      <c r="H398">
        <v>34</v>
      </c>
      <c r="I398" t="s">
        <v>1374</v>
      </c>
      <c r="J398" t="s">
        <v>1451</v>
      </c>
      <c r="K398" t="s">
        <v>1443</v>
      </c>
      <c r="L398" t="s">
        <v>1350</v>
      </c>
      <c r="O398">
        <v>45687</v>
      </c>
      <c r="P398">
        <v>45717</v>
      </c>
      <c r="Q398" t="s">
        <v>3354</v>
      </c>
      <c r="R398" t="s">
        <v>1585</v>
      </c>
      <c r="S398" t="s">
        <v>2264</v>
      </c>
      <c r="T398" t="s">
        <v>1587</v>
      </c>
      <c r="U398" t="s">
        <v>2265</v>
      </c>
      <c r="V398" t="s">
        <v>3458</v>
      </c>
      <c r="W398" t="s">
        <v>1589</v>
      </c>
      <c r="X398" t="s">
        <v>1590</v>
      </c>
      <c r="Y398">
        <v>2507.5</v>
      </c>
      <c r="Z398">
        <v>2507.5</v>
      </c>
      <c r="AA398">
        <v>0</v>
      </c>
      <c r="AB398">
        <v>45689.041666666664</v>
      </c>
    </row>
    <row r="399" spans="1:28" x14ac:dyDescent="0.35">
      <c r="A399">
        <v>10425</v>
      </c>
      <c r="B399">
        <v>33</v>
      </c>
      <c r="C399">
        <v>100</v>
      </c>
      <c r="E399">
        <v>4</v>
      </c>
      <c r="F399">
        <v>45664</v>
      </c>
      <c r="G399" t="s">
        <v>1397</v>
      </c>
      <c r="H399">
        <v>45</v>
      </c>
      <c r="I399" t="s">
        <v>1363</v>
      </c>
      <c r="J399" t="s">
        <v>1451</v>
      </c>
      <c r="K399" t="s">
        <v>1443</v>
      </c>
      <c r="L399" t="s">
        <v>1350</v>
      </c>
      <c r="O399">
        <v>45687</v>
      </c>
      <c r="P399">
        <v>45717</v>
      </c>
      <c r="Q399" t="s">
        <v>3354</v>
      </c>
      <c r="R399" t="s">
        <v>1585</v>
      </c>
      <c r="S399" t="s">
        <v>2266</v>
      </c>
      <c r="T399" t="s">
        <v>1587</v>
      </c>
      <c r="U399" t="s">
        <v>2267</v>
      </c>
      <c r="V399" t="s">
        <v>3482</v>
      </c>
      <c r="W399" t="s">
        <v>1589</v>
      </c>
      <c r="X399" t="s">
        <v>1590</v>
      </c>
      <c r="Y399">
        <v>150</v>
      </c>
      <c r="Z399">
        <v>150</v>
      </c>
      <c r="AA399">
        <v>0</v>
      </c>
      <c r="AB399">
        <v>45716.041666666664</v>
      </c>
    </row>
    <row r="400" spans="1:28" x14ac:dyDescent="0.35">
      <c r="A400">
        <v>10108</v>
      </c>
      <c r="B400">
        <v>36</v>
      </c>
      <c r="C400">
        <v>100</v>
      </c>
      <c r="E400">
        <v>3</v>
      </c>
      <c r="F400">
        <v>45670</v>
      </c>
      <c r="G400" t="s">
        <v>1344</v>
      </c>
      <c r="H400">
        <v>26</v>
      </c>
      <c r="I400" t="s">
        <v>1428</v>
      </c>
      <c r="J400" t="s">
        <v>1454</v>
      </c>
      <c r="K400" t="s">
        <v>1376</v>
      </c>
      <c r="L400" t="s">
        <v>1350</v>
      </c>
      <c r="O400">
        <v>45687</v>
      </c>
      <c r="P400">
        <v>45717</v>
      </c>
      <c r="Q400" t="s">
        <v>3352</v>
      </c>
      <c r="R400" t="s">
        <v>1585</v>
      </c>
      <c r="S400" t="s">
        <v>2268</v>
      </c>
      <c r="T400" t="s">
        <v>1587</v>
      </c>
      <c r="U400" t="s">
        <v>2269</v>
      </c>
      <c r="V400" t="s">
        <v>3469</v>
      </c>
      <c r="W400" t="s">
        <v>1589</v>
      </c>
      <c r="X400" t="s">
        <v>1590</v>
      </c>
      <c r="Y400">
        <v>319.41000000000003</v>
      </c>
      <c r="Z400">
        <v>319.41000000000003</v>
      </c>
      <c r="AA400">
        <v>0</v>
      </c>
      <c r="AB400">
        <v>45702.041666666664</v>
      </c>
    </row>
    <row r="401" spans="1:28" x14ac:dyDescent="0.35">
      <c r="A401">
        <v>10122</v>
      </c>
      <c r="B401">
        <v>20</v>
      </c>
      <c r="C401">
        <v>100</v>
      </c>
      <c r="E401">
        <v>7</v>
      </c>
      <c r="F401">
        <v>45872</v>
      </c>
      <c r="G401" t="s">
        <v>1344</v>
      </c>
      <c r="H401">
        <v>49</v>
      </c>
      <c r="I401" t="s">
        <v>1429</v>
      </c>
      <c r="J401" t="s">
        <v>1454</v>
      </c>
      <c r="K401" t="s">
        <v>1376</v>
      </c>
      <c r="L401" t="s">
        <v>1368</v>
      </c>
      <c r="O401">
        <v>45687</v>
      </c>
      <c r="P401">
        <v>45701</v>
      </c>
      <c r="Q401" t="s">
        <v>3358</v>
      </c>
      <c r="R401" t="s">
        <v>1585</v>
      </c>
      <c r="S401" t="s">
        <v>2270</v>
      </c>
      <c r="T401" t="s">
        <v>1587</v>
      </c>
      <c r="U401" t="s">
        <v>2271</v>
      </c>
      <c r="V401" t="s">
        <v>3471</v>
      </c>
      <c r="W401" t="s">
        <v>1589</v>
      </c>
      <c r="X401" t="s">
        <v>1590</v>
      </c>
      <c r="Y401">
        <v>602.4</v>
      </c>
      <c r="Z401">
        <v>602.4</v>
      </c>
      <c r="AA401">
        <v>0</v>
      </c>
      <c r="AB401">
        <v>45698.041666666664</v>
      </c>
    </row>
    <row r="402" spans="1:28" x14ac:dyDescent="0.35">
      <c r="A402">
        <v>10135</v>
      </c>
      <c r="B402">
        <v>29</v>
      </c>
      <c r="C402">
        <v>97.89</v>
      </c>
      <c r="E402">
        <v>4</v>
      </c>
      <c r="F402">
        <v>45388</v>
      </c>
      <c r="G402" t="s">
        <v>1344</v>
      </c>
      <c r="H402">
        <v>57</v>
      </c>
      <c r="I402" t="s">
        <v>1392</v>
      </c>
      <c r="J402" t="s">
        <v>1454</v>
      </c>
      <c r="K402" t="s">
        <v>1376</v>
      </c>
      <c r="L402" t="s">
        <v>1368</v>
      </c>
      <c r="O402">
        <v>45687</v>
      </c>
      <c r="P402">
        <v>45701</v>
      </c>
      <c r="Q402" t="s">
        <v>3358</v>
      </c>
      <c r="R402" t="s">
        <v>1585</v>
      </c>
      <c r="S402" t="s">
        <v>2272</v>
      </c>
      <c r="T402" t="s">
        <v>1587</v>
      </c>
      <c r="U402" t="s">
        <v>2273</v>
      </c>
      <c r="V402" t="s">
        <v>3464</v>
      </c>
      <c r="W402" t="s">
        <v>1589</v>
      </c>
      <c r="X402" t="s">
        <v>1590</v>
      </c>
      <c r="Y402">
        <v>332.47</v>
      </c>
      <c r="Z402">
        <v>332.47</v>
      </c>
      <c r="AA402">
        <v>0</v>
      </c>
      <c r="AB402">
        <v>45704.041666666664</v>
      </c>
    </row>
    <row r="403" spans="1:28" x14ac:dyDescent="0.35">
      <c r="A403">
        <v>10147</v>
      </c>
      <c r="B403">
        <v>33</v>
      </c>
      <c r="C403">
        <v>97.89</v>
      </c>
      <c r="E403">
        <v>4</v>
      </c>
      <c r="F403">
        <v>45957</v>
      </c>
      <c r="G403" t="s">
        <v>1344</v>
      </c>
      <c r="H403">
        <v>23</v>
      </c>
      <c r="I403" t="s">
        <v>1394</v>
      </c>
      <c r="J403" t="s">
        <v>1454</v>
      </c>
      <c r="K403" t="s">
        <v>1376</v>
      </c>
      <c r="L403" t="s">
        <v>1368</v>
      </c>
      <c r="O403">
        <v>45687</v>
      </c>
      <c r="P403">
        <v>45701</v>
      </c>
      <c r="Q403" t="s">
        <v>3358</v>
      </c>
      <c r="R403" t="s">
        <v>1585</v>
      </c>
      <c r="S403" t="s">
        <v>2274</v>
      </c>
      <c r="T403" t="s">
        <v>1587</v>
      </c>
      <c r="U403" t="s">
        <v>2275</v>
      </c>
      <c r="V403" t="s">
        <v>3469</v>
      </c>
      <c r="W403" t="s">
        <v>1589</v>
      </c>
      <c r="X403" t="s">
        <v>1590</v>
      </c>
      <c r="Y403">
        <v>1167.56</v>
      </c>
      <c r="Z403">
        <v>1167.56</v>
      </c>
      <c r="AA403">
        <v>0</v>
      </c>
      <c r="AB403">
        <v>45702.041666666664</v>
      </c>
    </row>
    <row r="404" spans="1:28" x14ac:dyDescent="0.35">
      <c r="A404">
        <v>10160</v>
      </c>
      <c r="B404">
        <v>50</v>
      </c>
      <c r="C404">
        <v>100</v>
      </c>
      <c r="E404">
        <v>5</v>
      </c>
      <c r="F404">
        <v>45188</v>
      </c>
      <c r="G404" t="s">
        <v>1344</v>
      </c>
      <c r="H404">
        <v>51</v>
      </c>
      <c r="I404" t="s">
        <v>1412</v>
      </c>
      <c r="J404" t="s">
        <v>1454</v>
      </c>
      <c r="K404" t="s">
        <v>1376</v>
      </c>
      <c r="L404" t="s">
        <v>1350</v>
      </c>
      <c r="O404">
        <v>45688</v>
      </c>
      <c r="P404">
        <v>45688</v>
      </c>
      <c r="Q404" t="s">
        <v>1333</v>
      </c>
      <c r="R404" t="s">
        <v>1585</v>
      </c>
      <c r="S404" t="s">
        <v>2276</v>
      </c>
      <c r="T404" t="s">
        <v>1587</v>
      </c>
      <c r="U404" t="s">
        <v>2277</v>
      </c>
      <c r="V404" t="s">
        <v>3458</v>
      </c>
      <c r="W404" t="s">
        <v>1589</v>
      </c>
      <c r="X404" t="s">
        <v>1590</v>
      </c>
      <c r="Y404">
        <v>295.27999999999997</v>
      </c>
      <c r="Z404">
        <v>295.27999999999997</v>
      </c>
      <c r="AA404">
        <v>0</v>
      </c>
      <c r="AB404">
        <v>45692.041666666664</v>
      </c>
    </row>
    <row r="405" spans="1:28" x14ac:dyDescent="0.35">
      <c r="A405">
        <v>10170</v>
      </c>
      <c r="B405">
        <v>41</v>
      </c>
      <c r="C405">
        <v>100</v>
      </c>
      <c r="E405">
        <v>3</v>
      </c>
      <c r="F405">
        <v>45525</v>
      </c>
      <c r="G405" t="s">
        <v>1344</v>
      </c>
      <c r="H405">
        <v>53</v>
      </c>
      <c r="I405" t="s">
        <v>1424</v>
      </c>
      <c r="J405" t="s">
        <v>1454</v>
      </c>
      <c r="K405" t="s">
        <v>1376</v>
      </c>
      <c r="L405" t="s">
        <v>1350</v>
      </c>
      <c r="O405">
        <v>45688</v>
      </c>
      <c r="P405">
        <v>45702</v>
      </c>
      <c r="Q405" t="s">
        <v>3351</v>
      </c>
      <c r="R405" t="s">
        <v>1585</v>
      </c>
      <c r="S405" t="s">
        <v>2278</v>
      </c>
      <c r="T405" t="s">
        <v>1587</v>
      </c>
      <c r="U405" t="s">
        <v>2279</v>
      </c>
      <c r="V405" t="s">
        <v>3482</v>
      </c>
      <c r="W405" t="s">
        <v>1589</v>
      </c>
      <c r="X405" t="s">
        <v>1590</v>
      </c>
      <c r="Y405">
        <v>201.85</v>
      </c>
      <c r="Z405">
        <v>201.85</v>
      </c>
      <c r="AA405">
        <v>0</v>
      </c>
      <c r="AB405">
        <v>45690.041666666664</v>
      </c>
    </row>
    <row r="406" spans="1:28" x14ac:dyDescent="0.35">
      <c r="A406">
        <v>10181</v>
      </c>
      <c r="B406">
        <v>36</v>
      </c>
      <c r="C406">
        <v>100</v>
      </c>
      <c r="E406">
        <v>11</v>
      </c>
      <c r="F406">
        <v>45266</v>
      </c>
      <c r="G406" t="s">
        <v>1344</v>
      </c>
      <c r="H406">
        <v>42</v>
      </c>
      <c r="I406" t="s">
        <v>1356</v>
      </c>
      <c r="J406" t="s">
        <v>1454</v>
      </c>
      <c r="K406" t="s">
        <v>1376</v>
      </c>
      <c r="L406" t="s">
        <v>1350</v>
      </c>
      <c r="O406">
        <v>45688</v>
      </c>
      <c r="P406">
        <v>45702</v>
      </c>
      <c r="Q406" t="s">
        <v>3351</v>
      </c>
      <c r="R406" t="s">
        <v>1585</v>
      </c>
      <c r="S406" t="s">
        <v>2280</v>
      </c>
      <c r="T406" t="s">
        <v>1587</v>
      </c>
      <c r="U406" t="s">
        <v>2281</v>
      </c>
      <c r="V406" t="s">
        <v>3482</v>
      </c>
      <c r="W406" t="s">
        <v>1589</v>
      </c>
      <c r="X406" t="s">
        <v>1590</v>
      </c>
      <c r="Y406">
        <v>452.5</v>
      </c>
      <c r="Z406">
        <v>452.5</v>
      </c>
      <c r="AA406">
        <v>0</v>
      </c>
      <c r="AB406">
        <v>45713.041666666664</v>
      </c>
    </row>
    <row r="407" spans="1:28" x14ac:dyDescent="0.35">
      <c r="A407">
        <v>10192</v>
      </c>
      <c r="B407">
        <v>27</v>
      </c>
      <c r="C407">
        <v>100</v>
      </c>
      <c r="E407">
        <v>16</v>
      </c>
      <c r="F407">
        <v>45139</v>
      </c>
      <c r="G407" t="s">
        <v>1344</v>
      </c>
      <c r="H407">
        <v>62</v>
      </c>
      <c r="I407" t="s">
        <v>1393</v>
      </c>
      <c r="J407" t="s">
        <v>1454</v>
      </c>
      <c r="K407" t="s">
        <v>1376</v>
      </c>
      <c r="L407" t="s">
        <v>1350</v>
      </c>
      <c r="O407">
        <v>45688</v>
      </c>
      <c r="P407">
        <v>45702</v>
      </c>
      <c r="Q407" t="s">
        <v>3351</v>
      </c>
      <c r="R407" t="s">
        <v>1585</v>
      </c>
      <c r="S407" t="s">
        <v>2282</v>
      </c>
      <c r="T407" t="s">
        <v>1587</v>
      </c>
      <c r="U407" t="s">
        <v>2283</v>
      </c>
      <c r="V407" t="s">
        <v>3482</v>
      </c>
      <c r="W407" t="s">
        <v>1589</v>
      </c>
      <c r="X407" t="s">
        <v>1590</v>
      </c>
      <c r="Y407">
        <v>200.4</v>
      </c>
      <c r="Z407">
        <v>200.4</v>
      </c>
      <c r="AA407">
        <v>0</v>
      </c>
      <c r="AB407">
        <v>45695.041666666664</v>
      </c>
    </row>
    <row r="408" spans="1:28" x14ac:dyDescent="0.35">
      <c r="A408">
        <v>10203</v>
      </c>
      <c r="B408">
        <v>47</v>
      </c>
      <c r="C408">
        <v>100</v>
      </c>
      <c r="E408">
        <v>5</v>
      </c>
      <c r="F408">
        <v>45887</v>
      </c>
      <c r="G408" t="s">
        <v>1344</v>
      </c>
      <c r="H408">
        <v>34</v>
      </c>
      <c r="I408" t="s">
        <v>1374</v>
      </c>
      <c r="J408" t="s">
        <v>1454</v>
      </c>
      <c r="K408" t="s">
        <v>1376</v>
      </c>
      <c r="L408" t="s">
        <v>1350</v>
      </c>
      <c r="O408">
        <v>45688</v>
      </c>
      <c r="P408">
        <v>45702</v>
      </c>
      <c r="Q408" t="s">
        <v>3356</v>
      </c>
      <c r="R408" t="s">
        <v>1585</v>
      </c>
      <c r="S408" t="s">
        <v>2284</v>
      </c>
      <c r="T408" t="s">
        <v>1587</v>
      </c>
      <c r="U408" t="s">
        <v>2285</v>
      </c>
      <c r="V408" t="s">
        <v>3482</v>
      </c>
      <c r="W408" t="s">
        <v>1589</v>
      </c>
      <c r="X408" t="s">
        <v>1590</v>
      </c>
      <c r="Y408">
        <v>60</v>
      </c>
      <c r="Z408">
        <v>60</v>
      </c>
      <c r="AA408">
        <v>0</v>
      </c>
      <c r="AB408">
        <v>45693.041666666664</v>
      </c>
    </row>
    <row r="409" spans="1:28" x14ac:dyDescent="0.35">
      <c r="A409">
        <v>10212</v>
      </c>
      <c r="B409">
        <v>33</v>
      </c>
      <c r="C409">
        <v>100</v>
      </c>
      <c r="E409">
        <v>15</v>
      </c>
      <c r="F409">
        <v>45472</v>
      </c>
      <c r="G409" t="s">
        <v>1344</v>
      </c>
      <c r="H409">
        <v>34</v>
      </c>
      <c r="I409" t="s">
        <v>1374</v>
      </c>
      <c r="J409" t="s">
        <v>1454</v>
      </c>
      <c r="K409" t="s">
        <v>1376</v>
      </c>
      <c r="L409" t="s">
        <v>1350</v>
      </c>
      <c r="O409">
        <v>45688</v>
      </c>
      <c r="P409">
        <v>45702</v>
      </c>
      <c r="Q409" t="s">
        <v>3356</v>
      </c>
      <c r="R409" t="s">
        <v>1585</v>
      </c>
      <c r="S409" t="s">
        <v>2286</v>
      </c>
      <c r="T409" t="s">
        <v>1587</v>
      </c>
      <c r="U409" t="s">
        <v>2287</v>
      </c>
      <c r="V409" t="s">
        <v>3458</v>
      </c>
      <c r="W409" t="s">
        <v>1589</v>
      </c>
      <c r="X409" t="s">
        <v>1590</v>
      </c>
      <c r="Y409">
        <v>50</v>
      </c>
      <c r="Z409">
        <v>50</v>
      </c>
      <c r="AA409">
        <v>0</v>
      </c>
      <c r="AB409">
        <v>45688.041666666664</v>
      </c>
    </row>
    <row r="410" spans="1:28" x14ac:dyDescent="0.35">
      <c r="A410">
        <v>10225</v>
      </c>
      <c r="B410">
        <v>21</v>
      </c>
      <c r="C410">
        <v>100</v>
      </c>
      <c r="E410">
        <v>6</v>
      </c>
      <c r="F410">
        <v>45699</v>
      </c>
      <c r="G410" t="s">
        <v>1344</v>
      </c>
      <c r="H410">
        <v>89</v>
      </c>
      <c r="I410" t="s">
        <v>1431</v>
      </c>
      <c r="J410" t="s">
        <v>1454</v>
      </c>
      <c r="K410" t="s">
        <v>1376</v>
      </c>
      <c r="L410" t="s">
        <v>1350</v>
      </c>
      <c r="O410">
        <v>45688</v>
      </c>
      <c r="P410">
        <v>45702</v>
      </c>
      <c r="Q410" t="s">
        <v>3356</v>
      </c>
      <c r="R410" t="s">
        <v>1585</v>
      </c>
      <c r="S410" t="s">
        <v>2288</v>
      </c>
      <c r="T410" t="s">
        <v>1587</v>
      </c>
      <c r="U410" t="s">
        <v>2289</v>
      </c>
      <c r="V410" t="s">
        <v>3458</v>
      </c>
      <c r="W410" t="s">
        <v>1589</v>
      </c>
      <c r="X410" t="s">
        <v>1590</v>
      </c>
      <c r="Y410">
        <v>50</v>
      </c>
      <c r="Z410">
        <v>50</v>
      </c>
      <c r="AA410">
        <v>0</v>
      </c>
      <c r="AB410">
        <v>45694.041666666664</v>
      </c>
    </row>
    <row r="411" spans="1:28" x14ac:dyDescent="0.35">
      <c r="A411">
        <v>10239</v>
      </c>
      <c r="B411">
        <v>21</v>
      </c>
      <c r="C411">
        <v>93.28</v>
      </c>
      <c r="E411">
        <v>5</v>
      </c>
      <c r="F411">
        <v>45196</v>
      </c>
      <c r="G411" t="s">
        <v>1344</v>
      </c>
      <c r="H411">
        <v>65</v>
      </c>
      <c r="I411" t="s">
        <v>1418</v>
      </c>
      <c r="J411" t="s">
        <v>1454</v>
      </c>
      <c r="K411" t="s">
        <v>1376</v>
      </c>
      <c r="L411" t="s">
        <v>1346</v>
      </c>
      <c r="O411">
        <v>45688</v>
      </c>
      <c r="P411">
        <v>45702</v>
      </c>
      <c r="Q411" t="s">
        <v>3356</v>
      </c>
      <c r="R411" t="s">
        <v>1585</v>
      </c>
      <c r="S411" t="s">
        <v>2290</v>
      </c>
      <c r="T411" t="s">
        <v>1587</v>
      </c>
      <c r="U411" t="s">
        <v>2291</v>
      </c>
      <c r="V411" t="s">
        <v>3458</v>
      </c>
      <c r="W411" t="s">
        <v>1589</v>
      </c>
      <c r="X411" t="s">
        <v>1590</v>
      </c>
      <c r="Y411">
        <v>50</v>
      </c>
      <c r="Z411">
        <v>50</v>
      </c>
      <c r="AA411">
        <v>0</v>
      </c>
      <c r="AB411">
        <v>45693.041666666664</v>
      </c>
    </row>
    <row r="412" spans="1:28" x14ac:dyDescent="0.35">
      <c r="A412">
        <v>10253</v>
      </c>
      <c r="B412">
        <v>41</v>
      </c>
      <c r="C412">
        <v>100</v>
      </c>
      <c r="E412">
        <v>10</v>
      </c>
      <c r="F412">
        <v>45538</v>
      </c>
      <c r="G412" t="s">
        <v>1408</v>
      </c>
      <c r="H412">
        <v>88</v>
      </c>
      <c r="I412" t="s">
        <v>1372</v>
      </c>
      <c r="J412" t="s">
        <v>1454</v>
      </c>
      <c r="K412" t="s">
        <v>1376</v>
      </c>
      <c r="L412" t="s">
        <v>1350</v>
      </c>
      <c r="O412">
        <v>45688</v>
      </c>
      <c r="P412">
        <v>45702</v>
      </c>
      <c r="Q412" t="s">
        <v>3356</v>
      </c>
      <c r="R412" t="s">
        <v>1585</v>
      </c>
      <c r="S412" t="s">
        <v>2292</v>
      </c>
      <c r="T412" t="s">
        <v>1587</v>
      </c>
      <c r="U412" t="s">
        <v>2293</v>
      </c>
      <c r="V412" t="s">
        <v>3458</v>
      </c>
      <c r="W412" t="s">
        <v>1589</v>
      </c>
      <c r="X412" t="s">
        <v>1590</v>
      </c>
      <c r="Y412">
        <v>100</v>
      </c>
      <c r="Z412">
        <v>100</v>
      </c>
      <c r="AA412">
        <v>0</v>
      </c>
      <c r="AB412">
        <v>45692.041666666664</v>
      </c>
    </row>
    <row r="413" spans="1:28" x14ac:dyDescent="0.35">
      <c r="A413">
        <v>10266</v>
      </c>
      <c r="B413">
        <v>40</v>
      </c>
      <c r="C413">
        <v>100</v>
      </c>
      <c r="E413">
        <v>11</v>
      </c>
      <c r="F413">
        <v>45548</v>
      </c>
      <c r="G413" t="s">
        <v>1344</v>
      </c>
      <c r="H413">
        <v>47</v>
      </c>
      <c r="I413" t="s">
        <v>1432</v>
      </c>
      <c r="J413" t="s">
        <v>1454</v>
      </c>
      <c r="K413" t="s">
        <v>1376</v>
      </c>
      <c r="L413" t="s">
        <v>1368</v>
      </c>
      <c r="O413">
        <v>45688</v>
      </c>
      <c r="P413">
        <v>45702</v>
      </c>
      <c r="Q413" t="s">
        <v>3356</v>
      </c>
      <c r="R413" t="s">
        <v>1585</v>
      </c>
      <c r="S413" t="s">
        <v>2294</v>
      </c>
      <c r="T413" t="s">
        <v>1587</v>
      </c>
      <c r="U413" t="s">
        <v>2295</v>
      </c>
      <c r="V413" t="s">
        <v>3458</v>
      </c>
      <c r="W413" t="s">
        <v>1589</v>
      </c>
      <c r="X413" t="s">
        <v>1590</v>
      </c>
      <c r="Y413">
        <v>50</v>
      </c>
      <c r="Z413">
        <v>50</v>
      </c>
      <c r="AA413">
        <v>0</v>
      </c>
      <c r="AB413">
        <v>45692.041666666664</v>
      </c>
    </row>
    <row r="414" spans="1:28" x14ac:dyDescent="0.35">
      <c r="A414">
        <v>10277</v>
      </c>
      <c r="B414">
        <v>28</v>
      </c>
      <c r="C414">
        <v>100</v>
      </c>
      <c r="E414">
        <v>1</v>
      </c>
      <c r="F414">
        <v>45526</v>
      </c>
      <c r="G414" t="s">
        <v>1344</v>
      </c>
      <c r="H414">
        <v>32</v>
      </c>
      <c r="I414" t="s">
        <v>1379</v>
      </c>
      <c r="J414" t="s">
        <v>1454</v>
      </c>
      <c r="K414" t="s">
        <v>1376</v>
      </c>
      <c r="L414" t="s">
        <v>1350</v>
      </c>
      <c r="O414">
        <v>45688</v>
      </c>
      <c r="P414">
        <v>45688</v>
      </c>
      <c r="Q414" t="s">
        <v>3359</v>
      </c>
      <c r="R414" t="s">
        <v>1585</v>
      </c>
      <c r="S414" t="s">
        <v>2296</v>
      </c>
      <c r="T414" t="s">
        <v>1587</v>
      </c>
      <c r="U414" t="s">
        <v>2297</v>
      </c>
      <c r="V414" t="s">
        <v>3458</v>
      </c>
      <c r="W414" t="s">
        <v>1589</v>
      </c>
      <c r="X414" t="s">
        <v>1590</v>
      </c>
      <c r="Y414">
        <v>622.5</v>
      </c>
      <c r="Z414">
        <v>622.5</v>
      </c>
      <c r="AA414">
        <v>0</v>
      </c>
      <c r="AB414">
        <v>45690.041666666664</v>
      </c>
    </row>
    <row r="415" spans="1:28" x14ac:dyDescent="0.35">
      <c r="A415">
        <v>10287</v>
      </c>
      <c r="B415">
        <v>23</v>
      </c>
      <c r="C415">
        <v>100</v>
      </c>
      <c r="E415">
        <v>9</v>
      </c>
      <c r="F415">
        <v>45106</v>
      </c>
      <c r="G415" t="s">
        <v>1344</v>
      </c>
      <c r="H415">
        <v>89</v>
      </c>
      <c r="I415" t="s">
        <v>1431</v>
      </c>
      <c r="J415" t="s">
        <v>1454</v>
      </c>
      <c r="K415" t="s">
        <v>1376</v>
      </c>
      <c r="L415" t="s">
        <v>1350</v>
      </c>
      <c r="O415">
        <v>45688</v>
      </c>
      <c r="P415">
        <v>45702</v>
      </c>
      <c r="Q415" t="s">
        <v>3355</v>
      </c>
      <c r="R415" t="s">
        <v>1585</v>
      </c>
      <c r="S415" t="s">
        <v>2298</v>
      </c>
      <c r="T415" t="s">
        <v>1587</v>
      </c>
      <c r="U415" t="s">
        <v>2299</v>
      </c>
      <c r="V415" t="s">
        <v>3458</v>
      </c>
      <c r="W415" t="s">
        <v>1589</v>
      </c>
      <c r="X415" t="s">
        <v>1590</v>
      </c>
      <c r="Y415">
        <v>114</v>
      </c>
      <c r="Z415">
        <v>114</v>
      </c>
      <c r="AA415">
        <v>0</v>
      </c>
      <c r="AB415">
        <v>45691.041666666664</v>
      </c>
    </row>
    <row r="416" spans="1:28" x14ac:dyDescent="0.35">
      <c r="A416">
        <v>10300</v>
      </c>
      <c r="B416">
        <v>23</v>
      </c>
      <c r="C416">
        <v>100</v>
      </c>
      <c r="E416">
        <v>2</v>
      </c>
      <c r="F416">
        <v>45504</v>
      </c>
      <c r="G416" t="s">
        <v>1344</v>
      </c>
      <c r="H416">
        <v>14</v>
      </c>
      <c r="I416" t="s">
        <v>1434</v>
      </c>
      <c r="J416" t="s">
        <v>1454</v>
      </c>
      <c r="K416" t="s">
        <v>1376</v>
      </c>
      <c r="L416" t="s">
        <v>1350</v>
      </c>
      <c r="O416">
        <v>45688</v>
      </c>
      <c r="P416">
        <v>45702</v>
      </c>
      <c r="Q416" t="s">
        <v>3355</v>
      </c>
      <c r="R416" t="s">
        <v>1585</v>
      </c>
      <c r="S416" t="s">
        <v>2300</v>
      </c>
      <c r="T416" t="s">
        <v>1587</v>
      </c>
      <c r="U416" t="s">
        <v>2301</v>
      </c>
      <c r="V416" t="s">
        <v>3483</v>
      </c>
      <c r="W416" t="s">
        <v>1589</v>
      </c>
      <c r="X416" t="s">
        <v>1590</v>
      </c>
      <c r="Y416">
        <v>180</v>
      </c>
      <c r="Z416">
        <v>180</v>
      </c>
      <c r="AA416">
        <v>0</v>
      </c>
      <c r="AB416">
        <v>45699.041666666664</v>
      </c>
    </row>
    <row r="417" spans="1:28" x14ac:dyDescent="0.35">
      <c r="A417">
        <v>10310</v>
      </c>
      <c r="B417">
        <v>25</v>
      </c>
      <c r="C417">
        <v>100</v>
      </c>
      <c r="E417">
        <v>7</v>
      </c>
      <c r="F417">
        <v>45558</v>
      </c>
      <c r="G417" t="s">
        <v>1344</v>
      </c>
      <c r="H417">
        <v>85</v>
      </c>
      <c r="I417" t="s">
        <v>1430</v>
      </c>
      <c r="J417" t="s">
        <v>1454</v>
      </c>
      <c r="K417" t="s">
        <v>1376</v>
      </c>
      <c r="L417" t="s">
        <v>1350</v>
      </c>
      <c r="O417">
        <v>45688</v>
      </c>
      <c r="P417">
        <v>45702</v>
      </c>
      <c r="Q417" t="s">
        <v>3355</v>
      </c>
      <c r="R417" t="s">
        <v>1585</v>
      </c>
      <c r="S417" t="s">
        <v>2302</v>
      </c>
      <c r="T417" t="s">
        <v>1587</v>
      </c>
      <c r="U417" t="s">
        <v>2303</v>
      </c>
      <c r="V417" t="s">
        <v>3483</v>
      </c>
      <c r="W417" t="s">
        <v>1589</v>
      </c>
      <c r="X417" t="s">
        <v>1590</v>
      </c>
      <c r="Y417">
        <v>401.9</v>
      </c>
      <c r="Z417">
        <v>401.9</v>
      </c>
      <c r="AA417">
        <v>0</v>
      </c>
      <c r="AB417">
        <v>45691.041666666664</v>
      </c>
    </row>
    <row r="418" spans="1:28" x14ac:dyDescent="0.35">
      <c r="A418">
        <v>10321</v>
      </c>
      <c r="B418">
        <v>24</v>
      </c>
      <c r="C418">
        <v>100</v>
      </c>
      <c r="E418">
        <v>15</v>
      </c>
      <c r="F418">
        <v>45532</v>
      </c>
      <c r="G418" t="s">
        <v>1344</v>
      </c>
      <c r="H418">
        <v>35</v>
      </c>
      <c r="I418" t="s">
        <v>1371</v>
      </c>
      <c r="J418" t="s">
        <v>1454</v>
      </c>
      <c r="K418" t="s">
        <v>1376</v>
      </c>
      <c r="L418" t="s">
        <v>1346</v>
      </c>
      <c r="O418">
        <v>45688</v>
      </c>
      <c r="P418">
        <v>45702</v>
      </c>
      <c r="Q418" t="s">
        <v>3355</v>
      </c>
      <c r="R418" t="s">
        <v>1585</v>
      </c>
      <c r="S418" t="s">
        <v>2304</v>
      </c>
      <c r="T418" t="s">
        <v>1587</v>
      </c>
      <c r="U418" t="s">
        <v>1890</v>
      </c>
      <c r="V418" t="s">
        <v>3483</v>
      </c>
      <c r="W418" t="s">
        <v>1603</v>
      </c>
      <c r="X418" t="s">
        <v>1610</v>
      </c>
      <c r="Y418">
        <v>831.62</v>
      </c>
      <c r="Z418">
        <v>0</v>
      </c>
      <c r="AA418">
        <v>831.62</v>
      </c>
      <c r="AB418">
        <v>45699.041666666664</v>
      </c>
    </row>
    <row r="419" spans="1:28" x14ac:dyDescent="0.35">
      <c r="A419">
        <v>10329</v>
      </c>
      <c r="B419">
        <v>39</v>
      </c>
      <c r="C419">
        <v>64.739999999999995</v>
      </c>
      <c r="E419">
        <v>15</v>
      </c>
      <c r="F419">
        <v>45252</v>
      </c>
      <c r="G419" t="s">
        <v>1344</v>
      </c>
      <c r="H419">
        <v>46</v>
      </c>
      <c r="I419" t="s">
        <v>1347</v>
      </c>
      <c r="J419" t="s">
        <v>1454</v>
      </c>
      <c r="K419" t="s">
        <v>1376</v>
      </c>
      <c r="L419" t="s">
        <v>1350</v>
      </c>
      <c r="O419">
        <v>45688</v>
      </c>
      <c r="P419">
        <v>45688</v>
      </c>
      <c r="Q419" t="s">
        <v>3355</v>
      </c>
      <c r="R419" t="s">
        <v>1585</v>
      </c>
      <c r="S419" t="s">
        <v>2305</v>
      </c>
      <c r="T419" t="s">
        <v>1587</v>
      </c>
      <c r="U419" t="s">
        <v>2306</v>
      </c>
      <c r="V419" t="s">
        <v>3483</v>
      </c>
      <c r="W419" t="s">
        <v>1589</v>
      </c>
      <c r="X419" t="s">
        <v>1590</v>
      </c>
      <c r="Y419">
        <v>496.5</v>
      </c>
      <c r="Z419">
        <v>496.5</v>
      </c>
      <c r="AA419">
        <v>0</v>
      </c>
      <c r="AB419">
        <v>45712.041666666664</v>
      </c>
    </row>
    <row r="420" spans="1:28" x14ac:dyDescent="0.35">
      <c r="A420">
        <v>10341</v>
      </c>
      <c r="B420">
        <v>55</v>
      </c>
      <c r="C420">
        <v>75.2</v>
      </c>
      <c r="E420">
        <v>7</v>
      </c>
      <c r="F420">
        <v>45376</v>
      </c>
      <c r="G420" t="s">
        <v>1344</v>
      </c>
      <c r="H420">
        <v>72</v>
      </c>
      <c r="I420" t="s">
        <v>1369</v>
      </c>
      <c r="J420" t="s">
        <v>1454</v>
      </c>
      <c r="K420" t="s">
        <v>1376</v>
      </c>
      <c r="L420" t="s">
        <v>1368</v>
      </c>
      <c r="O420">
        <v>45688</v>
      </c>
      <c r="P420">
        <v>45718</v>
      </c>
      <c r="Q420" t="s">
        <v>3355</v>
      </c>
      <c r="R420" t="s">
        <v>1585</v>
      </c>
      <c r="S420" t="s">
        <v>2307</v>
      </c>
      <c r="T420" t="s">
        <v>1587</v>
      </c>
      <c r="U420" t="s">
        <v>2308</v>
      </c>
      <c r="V420" t="s">
        <v>3464</v>
      </c>
      <c r="W420" t="s">
        <v>1589</v>
      </c>
      <c r="X420" t="s">
        <v>1590</v>
      </c>
      <c r="Y420">
        <v>477.64</v>
      </c>
      <c r="Z420">
        <v>477.64</v>
      </c>
      <c r="AA420">
        <v>0</v>
      </c>
      <c r="AB420">
        <v>45704.041666666664</v>
      </c>
    </row>
    <row r="421" spans="1:28" x14ac:dyDescent="0.35">
      <c r="A421">
        <v>10363</v>
      </c>
      <c r="B421">
        <v>46</v>
      </c>
      <c r="C421">
        <v>88.45</v>
      </c>
      <c r="E421">
        <v>6</v>
      </c>
      <c r="F421">
        <v>45787</v>
      </c>
      <c r="G421" t="s">
        <v>1344</v>
      </c>
      <c r="H421">
        <v>79</v>
      </c>
      <c r="I421" t="s">
        <v>1435</v>
      </c>
      <c r="J421" t="s">
        <v>1454</v>
      </c>
      <c r="K421" t="s">
        <v>1376</v>
      </c>
      <c r="L421" t="s">
        <v>1346</v>
      </c>
      <c r="O421">
        <v>45688</v>
      </c>
      <c r="P421">
        <v>45702</v>
      </c>
      <c r="Q421" t="s">
        <v>1331</v>
      </c>
      <c r="R421" t="s">
        <v>1585</v>
      </c>
      <c r="S421" t="s">
        <v>2309</v>
      </c>
      <c r="T421" t="s">
        <v>1587</v>
      </c>
      <c r="U421" t="s">
        <v>2310</v>
      </c>
      <c r="V421" t="s">
        <v>3484</v>
      </c>
      <c r="W421" t="s">
        <v>1589</v>
      </c>
      <c r="X421" t="s">
        <v>1590</v>
      </c>
      <c r="Y421">
        <v>179.14</v>
      </c>
      <c r="Z421">
        <v>179.14</v>
      </c>
      <c r="AA421">
        <v>0</v>
      </c>
      <c r="AB421">
        <v>45691.041666666664</v>
      </c>
    </row>
    <row r="422" spans="1:28" x14ac:dyDescent="0.35">
      <c r="A422">
        <v>10377</v>
      </c>
      <c r="B422">
        <v>50</v>
      </c>
      <c r="C422">
        <v>100</v>
      </c>
      <c r="E422">
        <v>1</v>
      </c>
      <c r="F422">
        <v>45499</v>
      </c>
      <c r="G422" t="s">
        <v>1344</v>
      </c>
      <c r="H422">
        <v>86</v>
      </c>
      <c r="I422" t="s">
        <v>1365</v>
      </c>
      <c r="J422" t="s">
        <v>1454</v>
      </c>
      <c r="K422" t="s">
        <v>1376</v>
      </c>
      <c r="L422" t="s">
        <v>1346</v>
      </c>
      <c r="O422">
        <v>45688</v>
      </c>
      <c r="P422">
        <v>45718</v>
      </c>
      <c r="Q422" t="s">
        <v>1331</v>
      </c>
      <c r="R422" t="s">
        <v>1585</v>
      </c>
      <c r="S422" t="s">
        <v>2311</v>
      </c>
      <c r="T422" t="s">
        <v>1587</v>
      </c>
      <c r="U422" t="s">
        <v>2312</v>
      </c>
      <c r="V422" t="s">
        <v>3458</v>
      </c>
      <c r="W422" t="s">
        <v>1589</v>
      </c>
      <c r="X422" t="s">
        <v>1590</v>
      </c>
      <c r="Y422">
        <v>874.2</v>
      </c>
      <c r="Z422">
        <v>874.2</v>
      </c>
      <c r="AA422">
        <v>0</v>
      </c>
      <c r="AB422">
        <v>45715.041666666664</v>
      </c>
    </row>
    <row r="423" spans="1:28" x14ac:dyDescent="0.35">
      <c r="A423">
        <v>10389</v>
      </c>
      <c r="B423">
        <v>47</v>
      </c>
      <c r="C423">
        <v>100</v>
      </c>
      <c r="E423">
        <v>8</v>
      </c>
      <c r="F423">
        <v>45604</v>
      </c>
      <c r="G423" t="s">
        <v>1344</v>
      </c>
      <c r="H423">
        <v>74</v>
      </c>
      <c r="I423" t="s">
        <v>1390</v>
      </c>
      <c r="J423" t="s">
        <v>1454</v>
      </c>
      <c r="K423" t="s">
        <v>1376</v>
      </c>
      <c r="L423" t="s">
        <v>1346</v>
      </c>
      <c r="O423">
        <v>45688</v>
      </c>
      <c r="P423">
        <v>45688</v>
      </c>
      <c r="Q423" t="s">
        <v>1331</v>
      </c>
      <c r="R423" t="s">
        <v>1585</v>
      </c>
      <c r="S423" t="s">
        <v>2313</v>
      </c>
      <c r="T423" t="s">
        <v>1587</v>
      </c>
      <c r="U423" t="s">
        <v>2314</v>
      </c>
      <c r="V423" t="s">
        <v>3462</v>
      </c>
      <c r="W423" t="s">
        <v>1589</v>
      </c>
      <c r="X423" t="s">
        <v>1590</v>
      </c>
      <c r="Y423">
        <v>385</v>
      </c>
      <c r="Z423">
        <v>385</v>
      </c>
      <c r="AA423">
        <v>0</v>
      </c>
      <c r="AB423">
        <v>45769.083333333336</v>
      </c>
    </row>
    <row r="424" spans="1:28" x14ac:dyDescent="0.35">
      <c r="A424">
        <v>10405</v>
      </c>
      <c r="B424">
        <v>97</v>
      </c>
      <c r="C424">
        <v>93.28</v>
      </c>
      <c r="E424">
        <v>5</v>
      </c>
      <c r="F424">
        <v>45166</v>
      </c>
      <c r="G424" t="s">
        <v>1344</v>
      </c>
      <c r="H424">
        <v>54</v>
      </c>
      <c r="I424" t="s">
        <v>1455</v>
      </c>
      <c r="J424" t="s">
        <v>1454</v>
      </c>
      <c r="K424" t="s">
        <v>1376</v>
      </c>
      <c r="L424" t="s">
        <v>1368</v>
      </c>
      <c r="O424">
        <v>45689</v>
      </c>
      <c r="P424">
        <v>45703</v>
      </c>
      <c r="Q424" t="s">
        <v>3350</v>
      </c>
      <c r="R424" t="s">
        <v>1585</v>
      </c>
      <c r="S424" t="s">
        <v>2315</v>
      </c>
      <c r="T424" t="s">
        <v>1587</v>
      </c>
      <c r="U424" t="s">
        <v>2316</v>
      </c>
      <c r="V424" t="s">
        <v>3458</v>
      </c>
      <c r="W424" t="s">
        <v>1589</v>
      </c>
      <c r="X424" t="s">
        <v>1590</v>
      </c>
      <c r="Y424">
        <v>192.5</v>
      </c>
      <c r="Z424">
        <v>192.5</v>
      </c>
      <c r="AA424">
        <v>0</v>
      </c>
      <c r="AB424">
        <v>45700.041666666664</v>
      </c>
    </row>
    <row r="425" spans="1:28" x14ac:dyDescent="0.35">
      <c r="A425">
        <v>10419</v>
      </c>
      <c r="B425">
        <v>32</v>
      </c>
      <c r="C425">
        <v>100</v>
      </c>
      <c r="E425">
        <v>10</v>
      </c>
      <c r="F425">
        <v>45029</v>
      </c>
      <c r="G425" t="s">
        <v>1344</v>
      </c>
      <c r="H425">
        <v>72</v>
      </c>
      <c r="I425" t="s">
        <v>1369</v>
      </c>
      <c r="J425" t="s">
        <v>1454</v>
      </c>
      <c r="K425" t="s">
        <v>1376</v>
      </c>
      <c r="L425" t="s">
        <v>1346</v>
      </c>
      <c r="O425">
        <v>45689</v>
      </c>
      <c r="P425">
        <v>45703</v>
      </c>
      <c r="Q425" t="s">
        <v>3350</v>
      </c>
      <c r="R425" t="s">
        <v>1585</v>
      </c>
      <c r="S425" t="s">
        <v>2317</v>
      </c>
      <c r="T425" t="s">
        <v>1587</v>
      </c>
      <c r="U425" t="s">
        <v>2318</v>
      </c>
      <c r="V425" t="s">
        <v>3458</v>
      </c>
      <c r="W425" t="s">
        <v>1589</v>
      </c>
      <c r="X425" t="s">
        <v>1590</v>
      </c>
      <c r="Y425">
        <v>192.5</v>
      </c>
      <c r="Z425">
        <v>192.5</v>
      </c>
      <c r="AA425">
        <v>0</v>
      </c>
      <c r="AB425">
        <v>45699.041666666664</v>
      </c>
    </row>
    <row r="426" spans="1:28" x14ac:dyDescent="0.35">
      <c r="A426">
        <v>10103</v>
      </c>
      <c r="B426">
        <v>35</v>
      </c>
      <c r="C426">
        <v>100</v>
      </c>
      <c r="E426">
        <v>10</v>
      </c>
      <c r="F426">
        <v>45115</v>
      </c>
      <c r="G426" t="s">
        <v>1344</v>
      </c>
      <c r="H426">
        <v>12</v>
      </c>
      <c r="I426" t="s">
        <v>1366</v>
      </c>
      <c r="J426" t="s">
        <v>1456</v>
      </c>
      <c r="K426" t="s">
        <v>1443</v>
      </c>
      <c r="L426" t="s">
        <v>1350</v>
      </c>
      <c r="O426">
        <v>45689</v>
      </c>
      <c r="P426">
        <v>45703</v>
      </c>
      <c r="Q426" t="s">
        <v>3356</v>
      </c>
      <c r="R426" t="s">
        <v>1585</v>
      </c>
      <c r="S426" t="s">
        <v>2319</v>
      </c>
      <c r="T426" t="s">
        <v>1587</v>
      </c>
      <c r="U426" t="s">
        <v>2320</v>
      </c>
      <c r="V426" t="s">
        <v>3458</v>
      </c>
      <c r="W426" t="s">
        <v>1589</v>
      </c>
      <c r="X426" t="s">
        <v>1590</v>
      </c>
      <c r="Y426">
        <v>50</v>
      </c>
      <c r="Z426">
        <v>50</v>
      </c>
      <c r="AA426">
        <v>0</v>
      </c>
      <c r="AB426">
        <v>45744.041666666664</v>
      </c>
    </row>
    <row r="427" spans="1:28" x14ac:dyDescent="0.35">
      <c r="A427">
        <v>10113</v>
      </c>
      <c r="B427">
        <v>49</v>
      </c>
      <c r="C427">
        <v>100</v>
      </c>
      <c r="E427">
        <v>4</v>
      </c>
      <c r="F427">
        <v>45363</v>
      </c>
      <c r="G427" t="s">
        <v>1344</v>
      </c>
      <c r="H427">
        <v>57</v>
      </c>
      <c r="I427" t="s">
        <v>1392</v>
      </c>
      <c r="J427" t="s">
        <v>1456</v>
      </c>
      <c r="K427" t="s">
        <v>1443</v>
      </c>
      <c r="L427" t="s">
        <v>1350</v>
      </c>
      <c r="O427">
        <v>45689</v>
      </c>
      <c r="P427">
        <v>45703</v>
      </c>
      <c r="Q427" t="s">
        <v>3356</v>
      </c>
      <c r="R427" t="s">
        <v>1585</v>
      </c>
      <c r="S427" t="s">
        <v>2321</v>
      </c>
      <c r="T427" t="s">
        <v>1587</v>
      </c>
      <c r="U427" t="s">
        <v>2322</v>
      </c>
      <c r="V427" t="s">
        <v>3462</v>
      </c>
      <c r="W427" t="s">
        <v>1589</v>
      </c>
      <c r="X427" t="s">
        <v>1590</v>
      </c>
      <c r="Y427">
        <v>52.5</v>
      </c>
      <c r="Z427">
        <v>52.5</v>
      </c>
      <c r="AA427">
        <v>0</v>
      </c>
      <c r="AB427">
        <v>45719.041666666664</v>
      </c>
    </row>
    <row r="428" spans="1:28" x14ac:dyDescent="0.35">
      <c r="A428">
        <v>10126</v>
      </c>
      <c r="B428">
        <v>38</v>
      </c>
      <c r="C428">
        <v>100</v>
      </c>
      <c r="E428">
        <v>10</v>
      </c>
      <c r="F428">
        <v>45531</v>
      </c>
      <c r="G428" t="s">
        <v>1344</v>
      </c>
      <c r="H428">
        <v>25</v>
      </c>
      <c r="I428" t="s">
        <v>1378</v>
      </c>
      <c r="J428" t="s">
        <v>1456</v>
      </c>
      <c r="K428" t="s">
        <v>1443</v>
      </c>
      <c r="L428" t="s">
        <v>1368</v>
      </c>
      <c r="O428">
        <v>45689</v>
      </c>
      <c r="P428">
        <v>45703</v>
      </c>
      <c r="Q428" t="s">
        <v>3356</v>
      </c>
      <c r="R428" t="s">
        <v>1585</v>
      </c>
      <c r="S428" t="s">
        <v>2323</v>
      </c>
      <c r="T428" t="s">
        <v>1587</v>
      </c>
      <c r="U428" t="s">
        <v>2324</v>
      </c>
      <c r="V428" t="s">
        <v>3462</v>
      </c>
      <c r="W428" t="s">
        <v>1589</v>
      </c>
      <c r="X428" t="s">
        <v>1590</v>
      </c>
      <c r="Y428">
        <v>128</v>
      </c>
      <c r="Z428">
        <v>128</v>
      </c>
      <c r="AA428">
        <v>0</v>
      </c>
      <c r="AB428">
        <v>45702.041666666664</v>
      </c>
    </row>
    <row r="429" spans="1:28" x14ac:dyDescent="0.35">
      <c r="A429">
        <v>10140</v>
      </c>
      <c r="B429">
        <v>32</v>
      </c>
      <c r="C429">
        <v>100</v>
      </c>
      <c r="E429">
        <v>10</v>
      </c>
      <c r="F429">
        <v>45521</v>
      </c>
      <c r="G429" t="s">
        <v>1344</v>
      </c>
      <c r="H429">
        <v>81</v>
      </c>
      <c r="I429" t="s">
        <v>1354</v>
      </c>
      <c r="J429" t="s">
        <v>1456</v>
      </c>
      <c r="K429" t="s">
        <v>1443</v>
      </c>
      <c r="L429" t="s">
        <v>1368</v>
      </c>
      <c r="O429">
        <v>45689</v>
      </c>
      <c r="P429">
        <v>45703</v>
      </c>
      <c r="Q429" t="s">
        <v>3356</v>
      </c>
      <c r="R429" t="s">
        <v>1585</v>
      </c>
      <c r="S429" t="s">
        <v>2325</v>
      </c>
      <c r="T429" t="s">
        <v>1587</v>
      </c>
      <c r="U429" t="s">
        <v>2326</v>
      </c>
      <c r="V429" t="s">
        <v>3462</v>
      </c>
      <c r="W429" t="s">
        <v>1589</v>
      </c>
      <c r="X429" t="s">
        <v>1590</v>
      </c>
      <c r="Y429">
        <v>150</v>
      </c>
      <c r="Z429">
        <v>150</v>
      </c>
      <c r="AA429">
        <v>0</v>
      </c>
      <c r="AB429">
        <v>45719.041666666664</v>
      </c>
    </row>
    <row r="430" spans="1:28" x14ac:dyDescent="0.35">
      <c r="A430">
        <v>10150</v>
      </c>
      <c r="B430">
        <v>34</v>
      </c>
      <c r="C430">
        <v>100</v>
      </c>
      <c r="E430">
        <v>7</v>
      </c>
      <c r="F430">
        <v>45424</v>
      </c>
      <c r="G430" t="s">
        <v>1344</v>
      </c>
      <c r="H430">
        <v>32</v>
      </c>
      <c r="I430" t="s">
        <v>1379</v>
      </c>
      <c r="J430" t="s">
        <v>1456</v>
      </c>
      <c r="K430" t="s">
        <v>1443</v>
      </c>
      <c r="L430" t="s">
        <v>1368</v>
      </c>
      <c r="O430">
        <v>45691</v>
      </c>
      <c r="P430">
        <v>45721</v>
      </c>
      <c r="Q430" t="s">
        <v>3351</v>
      </c>
      <c r="R430" t="s">
        <v>1591</v>
      </c>
      <c r="S430" t="s">
        <v>2327</v>
      </c>
      <c r="T430" t="s">
        <v>1587</v>
      </c>
      <c r="U430" t="s">
        <v>2328</v>
      </c>
      <c r="V430" t="s">
        <v>3464</v>
      </c>
      <c r="W430" t="s">
        <v>1589</v>
      </c>
      <c r="X430" t="s">
        <v>1594</v>
      </c>
      <c r="Y430">
        <v>-99.67</v>
      </c>
      <c r="Z430">
        <v>0</v>
      </c>
      <c r="AA430">
        <v>-99.67</v>
      </c>
    </row>
    <row r="431" spans="1:28" x14ac:dyDescent="0.35">
      <c r="A431">
        <v>10164</v>
      </c>
      <c r="B431">
        <v>36</v>
      </c>
      <c r="C431">
        <v>99.17</v>
      </c>
      <c r="E431">
        <v>8</v>
      </c>
      <c r="F431">
        <v>45218</v>
      </c>
      <c r="G431" t="s">
        <v>1423</v>
      </c>
      <c r="H431">
        <v>53</v>
      </c>
      <c r="I431" t="s">
        <v>1424</v>
      </c>
      <c r="J431" t="s">
        <v>1456</v>
      </c>
      <c r="K431" t="s">
        <v>1443</v>
      </c>
      <c r="L431" t="s">
        <v>1350</v>
      </c>
      <c r="O431">
        <v>45691</v>
      </c>
      <c r="P431">
        <v>45721</v>
      </c>
      <c r="Q431" t="s">
        <v>3351</v>
      </c>
      <c r="R431" t="s">
        <v>1585</v>
      </c>
      <c r="S431" t="s">
        <v>2329</v>
      </c>
      <c r="T431" t="s">
        <v>1587</v>
      </c>
      <c r="U431" t="s">
        <v>2328</v>
      </c>
      <c r="V431" t="s">
        <v>3464</v>
      </c>
      <c r="W431" t="s">
        <v>1589</v>
      </c>
      <c r="X431" t="s">
        <v>1772</v>
      </c>
      <c r="Y431">
        <v>7052.59</v>
      </c>
      <c r="Z431">
        <v>6952.92</v>
      </c>
      <c r="AA431">
        <v>99.67</v>
      </c>
      <c r="AB431">
        <v>45719.041666666664</v>
      </c>
    </row>
    <row r="432" spans="1:28" x14ac:dyDescent="0.35">
      <c r="A432">
        <v>10174</v>
      </c>
      <c r="B432">
        <v>48</v>
      </c>
      <c r="C432">
        <v>93.34</v>
      </c>
      <c r="E432">
        <v>3</v>
      </c>
      <c r="F432">
        <v>45861</v>
      </c>
      <c r="G432" t="s">
        <v>1344</v>
      </c>
      <c r="H432">
        <v>7</v>
      </c>
      <c r="I432" t="s">
        <v>1381</v>
      </c>
      <c r="J432" t="s">
        <v>1456</v>
      </c>
      <c r="K432" t="s">
        <v>1443</v>
      </c>
      <c r="L432" t="s">
        <v>1368</v>
      </c>
      <c r="O432">
        <v>45691</v>
      </c>
      <c r="P432">
        <v>45705</v>
      </c>
      <c r="Q432" t="s">
        <v>3351</v>
      </c>
      <c r="R432" t="s">
        <v>1585</v>
      </c>
      <c r="S432" t="s">
        <v>2330</v>
      </c>
      <c r="T432" t="s">
        <v>1587</v>
      </c>
      <c r="U432" t="s">
        <v>2331</v>
      </c>
      <c r="V432" t="s">
        <v>3462</v>
      </c>
      <c r="W432" t="s">
        <v>1589</v>
      </c>
      <c r="X432" t="s">
        <v>1590</v>
      </c>
      <c r="Y432">
        <v>903.8</v>
      </c>
      <c r="Z432">
        <v>903.8</v>
      </c>
      <c r="AA432">
        <v>0</v>
      </c>
      <c r="AB432">
        <v>45742.041666666664</v>
      </c>
    </row>
    <row r="433" spans="1:28" x14ac:dyDescent="0.35">
      <c r="A433">
        <v>10183</v>
      </c>
      <c r="B433">
        <v>21</v>
      </c>
      <c r="C433">
        <v>96.84</v>
      </c>
      <c r="E433">
        <v>7</v>
      </c>
      <c r="F433">
        <v>45089</v>
      </c>
      <c r="G433" t="s">
        <v>1344</v>
      </c>
      <c r="H433">
        <v>19</v>
      </c>
      <c r="I433" t="s">
        <v>1382</v>
      </c>
      <c r="J433" t="s">
        <v>1456</v>
      </c>
      <c r="K433" t="s">
        <v>1443</v>
      </c>
      <c r="L433" t="s">
        <v>1350</v>
      </c>
      <c r="O433">
        <v>45691</v>
      </c>
      <c r="P433">
        <v>45721</v>
      </c>
      <c r="Q433" t="s">
        <v>3351</v>
      </c>
      <c r="R433" t="s">
        <v>1585</v>
      </c>
      <c r="S433" t="s">
        <v>2332</v>
      </c>
      <c r="T433" t="s">
        <v>1587</v>
      </c>
      <c r="U433" t="s">
        <v>2333</v>
      </c>
      <c r="V433" t="s">
        <v>3471</v>
      </c>
      <c r="W433" t="s">
        <v>1589</v>
      </c>
      <c r="X433" t="s">
        <v>1590</v>
      </c>
      <c r="Y433">
        <v>5310.58</v>
      </c>
      <c r="Z433">
        <v>5310.58</v>
      </c>
      <c r="AA433">
        <v>0</v>
      </c>
      <c r="AB433">
        <v>45698.041666666664</v>
      </c>
    </row>
    <row r="434" spans="1:28" x14ac:dyDescent="0.35">
      <c r="A434">
        <v>10194</v>
      </c>
      <c r="B434">
        <v>21</v>
      </c>
      <c r="C434">
        <v>93.34</v>
      </c>
      <c r="E434">
        <v>10</v>
      </c>
      <c r="F434">
        <v>45479</v>
      </c>
      <c r="G434" t="s">
        <v>1344</v>
      </c>
      <c r="H434">
        <v>73</v>
      </c>
      <c r="I434" t="s">
        <v>1383</v>
      </c>
      <c r="J434" t="s">
        <v>1456</v>
      </c>
      <c r="K434" t="s">
        <v>1443</v>
      </c>
      <c r="L434" t="s">
        <v>1368</v>
      </c>
      <c r="O434">
        <v>45691</v>
      </c>
      <c r="P434">
        <v>45705</v>
      </c>
      <c r="Q434" t="s">
        <v>3351</v>
      </c>
      <c r="R434" t="s">
        <v>1585</v>
      </c>
      <c r="S434" t="s">
        <v>2334</v>
      </c>
      <c r="T434" t="s">
        <v>1587</v>
      </c>
      <c r="U434" t="s">
        <v>2335</v>
      </c>
      <c r="V434" t="s">
        <v>3462</v>
      </c>
      <c r="W434" t="s">
        <v>1589</v>
      </c>
      <c r="X434" t="s">
        <v>1590</v>
      </c>
      <c r="Y434">
        <v>156.25</v>
      </c>
      <c r="Z434">
        <v>156.25</v>
      </c>
      <c r="AA434">
        <v>0</v>
      </c>
      <c r="AB434">
        <v>45693.041666666664</v>
      </c>
    </row>
    <row r="435" spans="1:28" x14ac:dyDescent="0.35">
      <c r="A435">
        <v>10206</v>
      </c>
      <c r="B435">
        <v>34</v>
      </c>
      <c r="C435">
        <v>100</v>
      </c>
      <c r="E435">
        <v>5</v>
      </c>
      <c r="F435">
        <v>45340</v>
      </c>
      <c r="G435" t="s">
        <v>1344</v>
      </c>
      <c r="H435">
        <v>18</v>
      </c>
      <c r="I435" t="s">
        <v>1384</v>
      </c>
      <c r="J435" t="s">
        <v>1456</v>
      </c>
      <c r="K435" t="s">
        <v>1443</v>
      </c>
      <c r="L435" t="s">
        <v>1368</v>
      </c>
      <c r="O435">
        <v>45691</v>
      </c>
      <c r="P435">
        <v>45705</v>
      </c>
      <c r="Q435" t="s">
        <v>3350</v>
      </c>
      <c r="R435" t="s">
        <v>1585</v>
      </c>
      <c r="S435" t="s">
        <v>2336</v>
      </c>
      <c r="T435" t="s">
        <v>1587</v>
      </c>
      <c r="U435" t="s">
        <v>2337</v>
      </c>
      <c r="V435" t="s">
        <v>3458</v>
      </c>
      <c r="W435" t="s">
        <v>1589</v>
      </c>
      <c r="X435" t="s">
        <v>1590</v>
      </c>
      <c r="Y435">
        <v>192.5</v>
      </c>
      <c r="Z435">
        <v>192.5</v>
      </c>
      <c r="AA435">
        <v>0</v>
      </c>
      <c r="AB435">
        <v>45699.041666666664</v>
      </c>
    </row>
    <row r="436" spans="1:28" x14ac:dyDescent="0.35">
      <c r="A436">
        <v>10215</v>
      </c>
      <c r="B436">
        <v>46</v>
      </c>
      <c r="C436">
        <v>100</v>
      </c>
      <c r="E436">
        <v>2</v>
      </c>
      <c r="F436">
        <v>45554</v>
      </c>
      <c r="G436" t="s">
        <v>1344</v>
      </c>
      <c r="H436">
        <v>92</v>
      </c>
      <c r="I436" t="s">
        <v>1385</v>
      </c>
      <c r="J436" t="s">
        <v>1456</v>
      </c>
      <c r="K436" t="s">
        <v>1443</v>
      </c>
      <c r="L436" t="s">
        <v>1350</v>
      </c>
      <c r="O436">
        <v>45691</v>
      </c>
      <c r="P436">
        <v>45705</v>
      </c>
      <c r="Q436" t="s">
        <v>3350</v>
      </c>
      <c r="R436" t="s">
        <v>1585</v>
      </c>
      <c r="S436" t="s">
        <v>2338</v>
      </c>
      <c r="T436" t="s">
        <v>1587</v>
      </c>
      <c r="U436" t="s">
        <v>2339</v>
      </c>
      <c r="V436" t="s">
        <v>3458</v>
      </c>
      <c r="W436" t="s">
        <v>1589</v>
      </c>
      <c r="X436" t="s">
        <v>1590</v>
      </c>
      <c r="Y436">
        <v>31</v>
      </c>
      <c r="Z436">
        <v>31</v>
      </c>
      <c r="AA436">
        <v>0</v>
      </c>
      <c r="AB436">
        <v>45716.041666666664</v>
      </c>
    </row>
    <row r="437" spans="1:28" x14ac:dyDescent="0.35">
      <c r="A437">
        <v>10228</v>
      </c>
      <c r="B437">
        <v>32</v>
      </c>
      <c r="C437">
        <v>100</v>
      </c>
      <c r="E437">
        <v>1</v>
      </c>
      <c r="F437">
        <v>44961</v>
      </c>
      <c r="G437" t="s">
        <v>1344</v>
      </c>
      <c r="H437">
        <v>17</v>
      </c>
      <c r="I437" t="s">
        <v>1386</v>
      </c>
      <c r="J437" t="s">
        <v>1456</v>
      </c>
      <c r="K437" t="s">
        <v>1443</v>
      </c>
      <c r="L437" t="s">
        <v>1350</v>
      </c>
      <c r="O437">
        <v>45691</v>
      </c>
      <c r="P437">
        <v>45705</v>
      </c>
      <c r="Q437" t="s">
        <v>3350</v>
      </c>
      <c r="R437" t="s">
        <v>1585</v>
      </c>
      <c r="S437" t="s">
        <v>2340</v>
      </c>
      <c r="T437" t="s">
        <v>1587</v>
      </c>
      <c r="U437" t="s">
        <v>2341</v>
      </c>
      <c r="V437" t="s">
        <v>3458</v>
      </c>
      <c r="W437" t="s">
        <v>1589</v>
      </c>
      <c r="X437" t="s">
        <v>1590</v>
      </c>
      <c r="Y437">
        <v>60.75</v>
      </c>
      <c r="Z437">
        <v>60.75</v>
      </c>
      <c r="AA437">
        <v>0</v>
      </c>
      <c r="AB437">
        <v>45692.041666666664</v>
      </c>
    </row>
    <row r="438" spans="1:28" x14ac:dyDescent="0.35">
      <c r="A438">
        <v>10245</v>
      </c>
      <c r="B438">
        <v>29</v>
      </c>
      <c r="C438">
        <v>100</v>
      </c>
      <c r="E438">
        <v>8</v>
      </c>
      <c r="F438">
        <v>45089</v>
      </c>
      <c r="G438" t="s">
        <v>1344</v>
      </c>
      <c r="H438">
        <v>80</v>
      </c>
      <c r="I438" t="s">
        <v>1387</v>
      </c>
      <c r="J438" t="s">
        <v>1456</v>
      </c>
      <c r="K438" t="s">
        <v>1443</v>
      </c>
      <c r="L438" t="s">
        <v>1350</v>
      </c>
      <c r="O438">
        <v>45691</v>
      </c>
      <c r="P438">
        <v>45705</v>
      </c>
      <c r="Q438" t="s">
        <v>3350</v>
      </c>
      <c r="R438" t="s">
        <v>1585</v>
      </c>
      <c r="S438" t="s">
        <v>2342</v>
      </c>
      <c r="T438" t="s">
        <v>1587</v>
      </c>
      <c r="U438" t="s">
        <v>2343</v>
      </c>
      <c r="V438" t="s">
        <v>3458</v>
      </c>
      <c r="W438" t="s">
        <v>1589</v>
      </c>
      <c r="X438" t="s">
        <v>1590</v>
      </c>
      <c r="Y438">
        <v>27</v>
      </c>
      <c r="Z438">
        <v>27</v>
      </c>
      <c r="AA438">
        <v>0</v>
      </c>
      <c r="AB438">
        <v>45692.041666666664</v>
      </c>
    </row>
    <row r="439" spans="1:28" x14ac:dyDescent="0.35">
      <c r="A439">
        <v>10258</v>
      </c>
      <c r="B439">
        <v>41</v>
      </c>
      <c r="C439">
        <v>100</v>
      </c>
      <c r="E439">
        <v>5</v>
      </c>
      <c r="F439">
        <v>45468</v>
      </c>
      <c r="G439" t="s">
        <v>1344</v>
      </c>
      <c r="H439">
        <v>84</v>
      </c>
      <c r="I439" t="s">
        <v>1388</v>
      </c>
      <c r="J439" t="s">
        <v>1456</v>
      </c>
      <c r="K439" t="s">
        <v>1443</v>
      </c>
      <c r="L439" t="s">
        <v>1368</v>
      </c>
      <c r="O439">
        <v>45691</v>
      </c>
      <c r="P439">
        <v>45705</v>
      </c>
      <c r="Q439" t="s">
        <v>3350</v>
      </c>
      <c r="R439" t="s">
        <v>1585</v>
      </c>
      <c r="S439" t="s">
        <v>2344</v>
      </c>
      <c r="T439" t="s">
        <v>1587</v>
      </c>
      <c r="U439" t="s">
        <v>2345</v>
      </c>
      <c r="V439" t="s">
        <v>3463</v>
      </c>
      <c r="W439" t="s">
        <v>1589</v>
      </c>
      <c r="X439" t="s">
        <v>1590</v>
      </c>
      <c r="Y439">
        <v>141</v>
      </c>
      <c r="Z439">
        <v>141</v>
      </c>
      <c r="AA439">
        <v>0</v>
      </c>
      <c r="AB439">
        <v>45708.041666666664</v>
      </c>
    </row>
    <row r="440" spans="1:28" x14ac:dyDescent="0.35">
      <c r="A440">
        <v>10270</v>
      </c>
      <c r="B440">
        <v>43</v>
      </c>
      <c r="C440">
        <v>96.84</v>
      </c>
      <c r="E440">
        <v>8</v>
      </c>
      <c r="F440">
        <v>44953</v>
      </c>
      <c r="G440" t="s">
        <v>1344</v>
      </c>
      <c r="H440">
        <v>77</v>
      </c>
      <c r="I440" t="s">
        <v>1370</v>
      </c>
      <c r="J440" t="s">
        <v>1456</v>
      </c>
      <c r="K440" t="s">
        <v>1443</v>
      </c>
      <c r="L440" t="s">
        <v>1350</v>
      </c>
      <c r="O440">
        <v>45691</v>
      </c>
      <c r="P440">
        <v>45705</v>
      </c>
      <c r="Q440" t="s">
        <v>3350</v>
      </c>
      <c r="R440" t="s">
        <v>1585</v>
      </c>
      <c r="S440" t="s">
        <v>2346</v>
      </c>
      <c r="T440" t="s">
        <v>1587</v>
      </c>
      <c r="U440" t="s">
        <v>2347</v>
      </c>
      <c r="V440" t="s">
        <v>3463</v>
      </c>
      <c r="W440" t="s">
        <v>1589</v>
      </c>
      <c r="X440" t="s">
        <v>1590</v>
      </c>
      <c r="Y440">
        <v>31</v>
      </c>
      <c r="Z440">
        <v>31</v>
      </c>
      <c r="AA440">
        <v>0</v>
      </c>
      <c r="AB440">
        <v>45742.041666666664</v>
      </c>
    </row>
    <row r="441" spans="1:28" x14ac:dyDescent="0.35">
      <c r="A441">
        <v>10280</v>
      </c>
      <c r="B441">
        <v>24</v>
      </c>
      <c r="C441">
        <v>100</v>
      </c>
      <c r="E441">
        <v>1</v>
      </c>
      <c r="F441">
        <v>44965</v>
      </c>
      <c r="G441" t="s">
        <v>1344</v>
      </c>
      <c r="H441">
        <v>2</v>
      </c>
      <c r="I441" t="s">
        <v>1389</v>
      </c>
      <c r="J441" t="s">
        <v>1456</v>
      </c>
      <c r="K441" t="s">
        <v>1443</v>
      </c>
      <c r="L441" t="s">
        <v>1368</v>
      </c>
      <c r="O441">
        <v>45691</v>
      </c>
      <c r="P441">
        <v>45705</v>
      </c>
      <c r="Q441" t="s">
        <v>3350</v>
      </c>
      <c r="R441" t="s">
        <v>1585</v>
      </c>
      <c r="S441" t="s">
        <v>2348</v>
      </c>
      <c r="T441" t="s">
        <v>1587</v>
      </c>
      <c r="U441" t="s">
        <v>2349</v>
      </c>
      <c r="V441" t="s">
        <v>3463</v>
      </c>
      <c r="W441" t="s">
        <v>1589</v>
      </c>
      <c r="X441" t="s">
        <v>1590</v>
      </c>
      <c r="Y441">
        <v>248</v>
      </c>
      <c r="Z441">
        <v>248</v>
      </c>
      <c r="AA441">
        <v>0</v>
      </c>
      <c r="AB441">
        <v>45694.041666666664</v>
      </c>
    </row>
    <row r="442" spans="1:28" x14ac:dyDescent="0.35">
      <c r="A442">
        <v>10291</v>
      </c>
      <c r="B442">
        <v>41</v>
      </c>
      <c r="C442">
        <v>100</v>
      </c>
      <c r="E442">
        <v>10</v>
      </c>
      <c r="F442">
        <v>45467</v>
      </c>
      <c r="G442" t="s">
        <v>1344</v>
      </c>
      <c r="H442">
        <v>74</v>
      </c>
      <c r="I442" t="s">
        <v>1390</v>
      </c>
      <c r="J442" t="s">
        <v>1456</v>
      </c>
      <c r="K442" t="s">
        <v>1443</v>
      </c>
      <c r="L442" t="s">
        <v>1368</v>
      </c>
      <c r="O442">
        <v>45691</v>
      </c>
      <c r="P442">
        <v>45705</v>
      </c>
      <c r="Q442" t="s">
        <v>3350</v>
      </c>
      <c r="R442" t="s">
        <v>1585</v>
      </c>
      <c r="S442" t="s">
        <v>2350</v>
      </c>
      <c r="T442" t="s">
        <v>1587</v>
      </c>
      <c r="U442" t="s">
        <v>2351</v>
      </c>
      <c r="V442" t="s">
        <v>3463</v>
      </c>
      <c r="W442" t="s">
        <v>1589</v>
      </c>
      <c r="X442" t="s">
        <v>1590</v>
      </c>
      <c r="Y442">
        <v>212</v>
      </c>
      <c r="Z442">
        <v>212</v>
      </c>
      <c r="AA442">
        <v>0</v>
      </c>
      <c r="AB442">
        <v>45694.041666666664</v>
      </c>
    </row>
    <row r="443" spans="1:28" x14ac:dyDescent="0.35">
      <c r="A443">
        <v>10304</v>
      </c>
      <c r="B443">
        <v>46</v>
      </c>
      <c r="C443">
        <v>98</v>
      </c>
      <c r="E443">
        <v>5</v>
      </c>
      <c r="F443">
        <v>45033</v>
      </c>
      <c r="G443" t="s">
        <v>1344</v>
      </c>
      <c r="H443">
        <v>8</v>
      </c>
      <c r="I443" t="s">
        <v>1391</v>
      </c>
      <c r="J443" t="s">
        <v>1456</v>
      </c>
      <c r="K443" t="s">
        <v>1443</v>
      </c>
      <c r="L443" t="s">
        <v>1368</v>
      </c>
      <c r="O443">
        <v>45691</v>
      </c>
      <c r="P443">
        <v>45705</v>
      </c>
      <c r="Q443" t="s">
        <v>3350</v>
      </c>
      <c r="R443" t="s">
        <v>1585</v>
      </c>
      <c r="S443" t="s">
        <v>2352</v>
      </c>
      <c r="T443" t="s">
        <v>1587</v>
      </c>
      <c r="U443" t="s">
        <v>2353</v>
      </c>
      <c r="V443" t="s">
        <v>3463</v>
      </c>
      <c r="W443" t="s">
        <v>1589</v>
      </c>
      <c r="X443" t="s">
        <v>1590</v>
      </c>
      <c r="Y443">
        <v>144.36000000000001</v>
      </c>
      <c r="Z443">
        <v>144.36000000000001</v>
      </c>
      <c r="AA443">
        <v>0</v>
      </c>
      <c r="AB443">
        <v>45762.083333333336</v>
      </c>
    </row>
    <row r="444" spans="1:28" x14ac:dyDescent="0.35">
      <c r="A444">
        <v>10312</v>
      </c>
      <c r="B444">
        <v>32</v>
      </c>
      <c r="C444">
        <v>100</v>
      </c>
      <c r="E444">
        <v>2</v>
      </c>
      <c r="F444">
        <v>44999</v>
      </c>
      <c r="G444" t="s">
        <v>1344</v>
      </c>
      <c r="H444">
        <v>57</v>
      </c>
      <c r="I444" t="s">
        <v>1392</v>
      </c>
      <c r="J444" t="s">
        <v>1456</v>
      </c>
      <c r="K444" t="s">
        <v>1443</v>
      </c>
      <c r="L444" t="s">
        <v>1368</v>
      </c>
      <c r="O444">
        <v>45691</v>
      </c>
      <c r="P444">
        <v>45705</v>
      </c>
      <c r="Q444" t="s">
        <v>3350</v>
      </c>
      <c r="R444" t="s">
        <v>1585</v>
      </c>
      <c r="S444" t="s">
        <v>2354</v>
      </c>
      <c r="T444" t="s">
        <v>1587</v>
      </c>
      <c r="U444" t="s">
        <v>2355</v>
      </c>
      <c r="V444" t="s">
        <v>3463</v>
      </c>
      <c r="W444" t="s">
        <v>1589</v>
      </c>
      <c r="X444" t="s">
        <v>1590</v>
      </c>
      <c r="Y444">
        <v>81</v>
      </c>
      <c r="Z444">
        <v>81</v>
      </c>
      <c r="AA444">
        <v>0</v>
      </c>
      <c r="AB444">
        <v>45693.041666666664</v>
      </c>
    </row>
    <row r="445" spans="1:28" x14ac:dyDescent="0.35">
      <c r="A445">
        <v>10322</v>
      </c>
      <c r="B445">
        <v>22</v>
      </c>
      <c r="C445">
        <v>100</v>
      </c>
      <c r="E445">
        <v>10</v>
      </c>
      <c r="F445">
        <v>45768</v>
      </c>
      <c r="G445" t="s">
        <v>1344</v>
      </c>
      <c r="H445">
        <v>62</v>
      </c>
      <c r="I445" t="s">
        <v>1393</v>
      </c>
      <c r="J445" t="s">
        <v>1456</v>
      </c>
      <c r="K445" t="s">
        <v>1443</v>
      </c>
      <c r="L445" t="s">
        <v>1350</v>
      </c>
      <c r="O445">
        <v>45691</v>
      </c>
      <c r="P445">
        <v>45705</v>
      </c>
      <c r="Q445" t="s">
        <v>3350</v>
      </c>
      <c r="R445" t="s">
        <v>1585</v>
      </c>
      <c r="S445" t="s">
        <v>2356</v>
      </c>
      <c r="T445" t="s">
        <v>1587</v>
      </c>
      <c r="U445" t="s">
        <v>2357</v>
      </c>
      <c r="V445" t="s">
        <v>3464</v>
      </c>
      <c r="W445" t="s">
        <v>1589</v>
      </c>
      <c r="X445" t="s">
        <v>1590</v>
      </c>
      <c r="Y445">
        <v>31</v>
      </c>
      <c r="Z445">
        <v>31</v>
      </c>
      <c r="AA445">
        <v>0</v>
      </c>
      <c r="AB445">
        <v>45698.041666666664</v>
      </c>
    </row>
    <row r="446" spans="1:28" x14ac:dyDescent="0.35">
      <c r="A446">
        <v>10333</v>
      </c>
      <c r="B446">
        <v>29</v>
      </c>
      <c r="C446">
        <v>40.25</v>
      </c>
      <c r="E446">
        <v>7</v>
      </c>
      <c r="F446">
        <v>45796</v>
      </c>
      <c r="G446" t="s">
        <v>1344</v>
      </c>
      <c r="H446">
        <v>58</v>
      </c>
      <c r="I446" t="s">
        <v>1357</v>
      </c>
      <c r="J446" t="s">
        <v>1456</v>
      </c>
      <c r="K446" t="s">
        <v>1443</v>
      </c>
      <c r="L446" t="s">
        <v>1350</v>
      </c>
      <c r="O446">
        <v>45691</v>
      </c>
      <c r="P446">
        <v>45705</v>
      </c>
      <c r="Q446" t="s">
        <v>3350</v>
      </c>
      <c r="R446" t="s">
        <v>1585</v>
      </c>
      <c r="S446" t="s">
        <v>2358</v>
      </c>
      <c r="T446" t="s">
        <v>1587</v>
      </c>
      <c r="U446" t="s">
        <v>2359</v>
      </c>
      <c r="V446" t="s">
        <v>3464</v>
      </c>
      <c r="W446" t="s">
        <v>1589</v>
      </c>
      <c r="X446" t="s">
        <v>1590</v>
      </c>
      <c r="Y446">
        <v>31</v>
      </c>
      <c r="Z446">
        <v>31</v>
      </c>
      <c r="AA446">
        <v>0</v>
      </c>
      <c r="AB446">
        <v>45712.041666666664</v>
      </c>
    </row>
    <row r="447" spans="1:28" x14ac:dyDescent="0.35">
      <c r="A447">
        <v>10347</v>
      </c>
      <c r="B447">
        <v>42</v>
      </c>
      <c r="C447">
        <v>49.6</v>
      </c>
      <c r="E447">
        <v>5</v>
      </c>
      <c r="F447">
        <v>45563</v>
      </c>
      <c r="G447" t="s">
        <v>1344</v>
      </c>
      <c r="H447">
        <v>6</v>
      </c>
      <c r="I447" t="s">
        <v>1359</v>
      </c>
      <c r="J447" t="s">
        <v>1456</v>
      </c>
      <c r="K447" t="s">
        <v>1443</v>
      </c>
      <c r="L447" t="s">
        <v>1350</v>
      </c>
      <c r="O447">
        <v>45691</v>
      </c>
      <c r="P447">
        <v>45705</v>
      </c>
      <c r="Q447" t="s">
        <v>3350</v>
      </c>
      <c r="R447" t="s">
        <v>1585</v>
      </c>
      <c r="S447" t="s">
        <v>2360</v>
      </c>
      <c r="T447" t="s">
        <v>1587</v>
      </c>
      <c r="U447" t="s">
        <v>2361</v>
      </c>
      <c r="V447" t="s">
        <v>3464</v>
      </c>
      <c r="W447" t="s">
        <v>1589</v>
      </c>
      <c r="X447" t="s">
        <v>1590</v>
      </c>
      <c r="Y447">
        <v>247.5</v>
      </c>
      <c r="Z447">
        <v>247.5</v>
      </c>
      <c r="AA447">
        <v>0</v>
      </c>
      <c r="AB447">
        <v>45712.041666666664</v>
      </c>
    </row>
    <row r="448" spans="1:28" x14ac:dyDescent="0.35">
      <c r="A448">
        <v>10357</v>
      </c>
      <c r="B448">
        <v>39</v>
      </c>
      <c r="C448">
        <v>98</v>
      </c>
      <c r="E448">
        <v>1</v>
      </c>
      <c r="F448">
        <v>45431</v>
      </c>
      <c r="G448" t="s">
        <v>1344</v>
      </c>
      <c r="H448">
        <v>57</v>
      </c>
      <c r="I448" t="s">
        <v>1392</v>
      </c>
      <c r="J448" t="s">
        <v>1456</v>
      </c>
      <c r="K448" t="s">
        <v>1443</v>
      </c>
      <c r="L448" t="s">
        <v>1350</v>
      </c>
      <c r="O448">
        <v>45691</v>
      </c>
      <c r="P448">
        <v>45705</v>
      </c>
      <c r="Q448" t="s">
        <v>3350</v>
      </c>
      <c r="R448" t="s">
        <v>1585</v>
      </c>
      <c r="S448" t="s">
        <v>2362</v>
      </c>
      <c r="T448" t="s">
        <v>1587</v>
      </c>
      <c r="U448" t="s">
        <v>2363</v>
      </c>
      <c r="V448" t="s">
        <v>3458</v>
      </c>
      <c r="W448" t="s">
        <v>1589</v>
      </c>
      <c r="X448" t="s">
        <v>1590</v>
      </c>
      <c r="Y448">
        <v>93</v>
      </c>
      <c r="Z448">
        <v>93</v>
      </c>
      <c r="AA448">
        <v>0</v>
      </c>
      <c r="AB448">
        <v>45727.041666666664</v>
      </c>
    </row>
    <row r="449" spans="1:28" x14ac:dyDescent="0.35">
      <c r="A449">
        <v>10370</v>
      </c>
      <c r="B449">
        <v>27</v>
      </c>
      <c r="C449">
        <v>100</v>
      </c>
      <c r="E449">
        <v>1</v>
      </c>
      <c r="F449">
        <v>45797</v>
      </c>
      <c r="G449" t="s">
        <v>1344</v>
      </c>
      <c r="H449">
        <v>3</v>
      </c>
      <c r="I449" t="s">
        <v>1395</v>
      </c>
      <c r="J449" t="s">
        <v>1456</v>
      </c>
      <c r="K449" t="s">
        <v>1443</v>
      </c>
      <c r="L449" t="s">
        <v>1346</v>
      </c>
      <c r="O449">
        <v>45691</v>
      </c>
      <c r="P449">
        <v>45705</v>
      </c>
      <c r="Q449" t="s">
        <v>3350</v>
      </c>
      <c r="R449" t="s">
        <v>1585</v>
      </c>
      <c r="S449" t="s">
        <v>2364</v>
      </c>
      <c r="T449" t="s">
        <v>1587</v>
      </c>
      <c r="U449" t="s">
        <v>2365</v>
      </c>
      <c r="V449" t="s">
        <v>3465</v>
      </c>
      <c r="W449" t="s">
        <v>1589</v>
      </c>
      <c r="X449" t="s">
        <v>1590</v>
      </c>
      <c r="Y449">
        <v>106</v>
      </c>
      <c r="Z449">
        <v>106</v>
      </c>
      <c r="AA449">
        <v>0</v>
      </c>
      <c r="AB449">
        <v>45719.041666666664</v>
      </c>
    </row>
    <row r="450" spans="1:28" x14ac:dyDescent="0.35">
      <c r="A450">
        <v>10381</v>
      </c>
      <c r="B450">
        <v>48</v>
      </c>
      <c r="C450">
        <v>98</v>
      </c>
      <c r="E450">
        <v>2</v>
      </c>
      <c r="F450">
        <v>45337</v>
      </c>
      <c r="G450" t="s">
        <v>1344</v>
      </c>
      <c r="H450">
        <v>24</v>
      </c>
      <c r="I450" t="s">
        <v>1353</v>
      </c>
      <c r="J450" t="s">
        <v>1456</v>
      </c>
      <c r="K450" t="s">
        <v>1443</v>
      </c>
      <c r="L450" t="s">
        <v>1368</v>
      </c>
      <c r="O450">
        <v>45691</v>
      </c>
      <c r="P450">
        <v>45705</v>
      </c>
      <c r="Q450" t="s">
        <v>3350</v>
      </c>
      <c r="R450" t="s">
        <v>1585</v>
      </c>
      <c r="S450" t="s">
        <v>2366</v>
      </c>
      <c r="T450" t="s">
        <v>1587</v>
      </c>
      <c r="U450" t="s">
        <v>2367</v>
      </c>
      <c r="V450" t="s">
        <v>3465</v>
      </c>
      <c r="W450" t="s">
        <v>1589</v>
      </c>
      <c r="X450" t="s">
        <v>1590</v>
      </c>
      <c r="Y450">
        <v>54</v>
      </c>
      <c r="Z450">
        <v>54</v>
      </c>
      <c r="AA450">
        <v>0</v>
      </c>
      <c r="AB450">
        <v>45719.041666666664</v>
      </c>
    </row>
    <row r="451" spans="1:28" x14ac:dyDescent="0.35">
      <c r="A451">
        <v>10391</v>
      </c>
      <c r="B451">
        <v>29</v>
      </c>
      <c r="C451">
        <v>85.1</v>
      </c>
      <c r="E451">
        <v>10</v>
      </c>
      <c r="F451">
        <v>45242</v>
      </c>
      <c r="G451" t="s">
        <v>1344</v>
      </c>
      <c r="H451">
        <v>3</v>
      </c>
      <c r="I451" t="s">
        <v>1395</v>
      </c>
      <c r="J451" t="s">
        <v>1456</v>
      </c>
      <c r="K451" t="s">
        <v>1443</v>
      </c>
      <c r="L451" t="s">
        <v>1346</v>
      </c>
      <c r="O451">
        <v>45691</v>
      </c>
      <c r="P451">
        <v>45705</v>
      </c>
      <c r="Q451" t="s">
        <v>3350</v>
      </c>
      <c r="R451" t="s">
        <v>1585</v>
      </c>
      <c r="S451" t="s">
        <v>2368</v>
      </c>
      <c r="T451" t="s">
        <v>1587</v>
      </c>
      <c r="U451" t="s">
        <v>2369</v>
      </c>
      <c r="V451" t="s">
        <v>3465</v>
      </c>
      <c r="W451" t="s">
        <v>1589</v>
      </c>
      <c r="X451" t="s">
        <v>1590</v>
      </c>
      <c r="Y451">
        <v>159</v>
      </c>
      <c r="Z451">
        <v>159</v>
      </c>
      <c r="AA451">
        <v>0</v>
      </c>
      <c r="AB451">
        <v>45719.041666666664</v>
      </c>
    </row>
    <row r="452" spans="1:28" x14ac:dyDescent="0.35">
      <c r="A452">
        <v>10411</v>
      </c>
      <c r="B452">
        <v>27</v>
      </c>
      <c r="C452">
        <v>100</v>
      </c>
      <c r="E452">
        <v>8</v>
      </c>
      <c r="F452">
        <v>45007</v>
      </c>
      <c r="G452" t="s">
        <v>1344</v>
      </c>
      <c r="H452">
        <v>67</v>
      </c>
      <c r="I452" t="s">
        <v>1396</v>
      </c>
      <c r="J452" t="s">
        <v>1456</v>
      </c>
      <c r="K452" t="s">
        <v>1443</v>
      </c>
      <c r="L452" t="s">
        <v>1350</v>
      </c>
      <c r="O452">
        <v>45691</v>
      </c>
      <c r="P452">
        <v>45721</v>
      </c>
      <c r="Q452" t="s">
        <v>3356</v>
      </c>
      <c r="R452" t="s">
        <v>1585</v>
      </c>
      <c r="S452" t="s">
        <v>2370</v>
      </c>
      <c r="T452" t="s">
        <v>1587</v>
      </c>
      <c r="U452" t="s">
        <v>2371</v>
      </c>
      <c r="V452" t="s">
        <v>3471</v>
      </c>
      <c r="W452" t="s">
        <v>1589</v>
      </c>
      <c r="X452" t="s">
        <v>1590</v>
      </c>
      <c r="Y452">
        <v>8568.15</v>
      </c>
      <c r="Z452">
        <v>8568.15</v>
      </c>
      <c r="AA452">
        <v>0</v>
      </c>
      <c r="AB452">
        <v>45705.041666666664</v>
      </c>
    </row>
    <row r="453" spans="1:28" x14ac:dyDescent="0.35">
      <c r="A453">
        <v>10424</v>
      </c>
      <c r="B453">
        <v>54</v>
      </c>
      <c r="C453">
        <v>100</v>
      </c>
      <c r="E453">
        <v>5</v>
      </c>
      <c r="F453">
        <v>45443</v>
      </c>
      <c r="G453" t="s">
        <v>1397</v>
      </c>
      <c r="H453">
        <v>34</v>
      </c>
      <c r="I453" t="s">
        <v>1374</v>
      </c>
      <c r="J453" t="s">
        <v>1456</v>
      </c>
      <c r="K453" t="s">
        <v>1443</v>
      </c>
      <c r="L453" t="s">
        <v>1368</v>
      </c>
      <c r="O453">
        <v>45691</v>
      </c>
      <c r="P453">
        <v>45705</v>
      </c>
      <c r="Q453" t="s">
        <v>3356</v>
      </c>
      <c r="R453" t="s">
        <v>1585</v>
      </c>
      <c r="S453" t="s">
        <v>2372</v>
      </c>
      <c r="T453" t="s">
        <v>1587</v>
      </c>
      <c r="U453" t="s">
        <v>1824</v>
      </c>
      <c r="V453" t="s">
        <v>3465</v>
      </c>
      <c r="W453" t="s">
        <v>1589</v>
      </c>
      <c r="X453" t="s">
        <v>1590</v>
      </c>
      <c r="Y453">
        <v>66.63</v>
      </c>
      <c r="Z453">
        <v>66.63</v>
      </c>
      <c r="AA453">
        <v>0</v>
      </c>
      <c r="AB453">
        <v>45693.041666666664</v>
      </c>
    </row>
    <row r="454" spans="1:28" x14ac:dyDescent="0.35">
      <c r="A454">
        <v>10109</v>
      </c>
      <c r="B454">
        <v>26</v>
      </c>
      <c r="C454">
        <v>100</v>
      </c>
      <c r="E454">
        <v>4</v>
      </c>
      <c r="F454">
        <v>45052</v>
      </c>
      <c r="G454" t="s">
        <v>1344</v>
      </c>
      <c r="H454">
        <v>59</v>
      </c>
      <c r="I454" t="s">
        <v>1400</v>
      </c>
      <c r="J454" t="s">
        <v>1457</v>
      </c>
      <c r="K454" t="s">
        <v>1376</v>
      </c>
      <c r="L454" t="s">
        <v>1350</v>
      </c>
      <c r="O454">
        <v>45691</v>
      </c>
      <c r="P454">
        <v>45705</v>
      </c>
      <c r="Q454" t="s">
        <v>3356</v>
      </c>
      <c r="R454" t="s">
        <v>1585</v>
      </c>
      <c r="S454" t="s">
        <v>2373</v>
      </c>
      <c r="T454" t="s">
        <v>1587</v>
      </c>
      <c r="U454" t="s">
        <v>2374</v>
      </c>
      <c r="V454" t="s">
        <v>3466</v>
      </c>
      <c r="W454" t="s">
        <v>1589</v>
      </c>
      <c r="X454" t="s">
        <v>1590</v>
      </c>
      <c r="Y454">
        <v>32.5</v>
      </c>
      <c r="Z454">
        <v>32.5</v>
      </c>
      <c r="AA454">
        <v>0</v>
      </c>
      <c r="AB454">
        <v>45715.041666666664</v>
      </c>
    </row>
    <row r="455" spans="1:28" x14ac:dyDescent="0.35">
      <c r="A455">
        <v>10122</v>
      </c>
      <c r="B455">
        <v>34</v>
      </c>
      <c r="C455">
        <v>100</v>
      </c>
      <c r="E455">
        <v>2</v>
      </c>
      <c r="F455">
        <v>45611</v>
      </c>
      <c r="G455" t="s">
        <v>1344</v>
      </c>
      <c r="H455">
        <v>49</v>
      </c>
      <c r="I455" t="s">
        <v>1429</v>
      </c>
      <c r="J455" t="s">
        <v>1457</v>
      </c>
      <c r="K455" t="s">
        <v>1376</v>
      </c>
      <c r="L455" t="s">
        <v>1368</v>
      </c>
      <c r="O455">
        <v>45691</v>
      </c>
      <c r="P455">
        <v>45705</v>
      </c>
      <c r="Q455" t="s">
        <v>3356</v>
      </c>
      <c r="R455" t="s">
        <v>1585</v>
      </c>
      <c r="S455" t="s">
        <v>2375</v>
      </c>
      <c r="T455" t="s">
        <v>1587</v>
      </c>
      <c r="U455" t="s">
        <v>1883</v>
      </c>
      <c r="V455" t="s">
        <v>3466</v>
      </c>
      <c r="W455" t="s">
        <v>1589</v>
      </c>
      <c r="X455" t="s">
        <v>1590</v>
      </c>
      <c r="Y455">
        <v>2.6</v>
      </c>
      <c r="Z455">
        <v>2.6</v>
      </c>
      <c r="AA455">
        <v>0</v>
      </c>
      <c r="AB455">
        <v>45698.041666666664</v>
      </c>
    </row>
    <row r="456" spans="1:28" x14ac:dyDescent="0.35">
      <c r="A456">
        <v>10136</v>
      </c>
      <c r="B456">
        <v>25</v>
      </c>
      <c r="C456">
        <v>100</v>
      </c>
      <c r="E456">
        <v>2</v>
      </c>
      <c r="F456">
        <v>45233</v>
      </c>
      <c r="G456" t="s">
        <v>1344</v>
      </c>
      <c r="H456">
        <v>1</v>
      </c>
      <c r="I456" t="s">
        <v>1409</v>
      </c>
      <c r="J456" t="s">
        <v>1457</v>
      </c>
      <c r="K456" t="s">
        <v>1376</v>
      </c>
      <c r="L456" t="s">
        <v>1350</v>
      </c>
      <c r="O456">
        <v>45691</v>
      </c>
      <c r="P456">
        <v>45705</v>
      </c>
      <c r="Q456" t="s">
        <v>3356</v>
      </c>
      <c r="R456" t="s">
        <v>1585</v>
      </c>
      <c r="S456" t="s">
        <v>2376</v>
      </c>
      <c r="T456" t="s">
        <v>1587</v>
      </c>
      <c r="U456" t="s">
        <v>2377</v>
      </c>
      <c r="V456" t="s">
        <v>3466</v>
      </c>
      <c r="W456" t="s">
        <v>1589</v>
      </c>
      <c r="X456" t="s">
        <v>1590</v>
      </c>
      <c r="Y456">
        <v>151.05000000000001</v>
      </c>
      <c r="Z456">
        <v>151.05000000000001</v>
      </c>
      <c r="AA456">
        <v>0</v>
      </c>
      <c r="AB456">
        <v>45701.041666666664</v>
      </c>
    </row>
    <row r="457" spans="1:28" x14ac:dyDescent="0.35">
      <c r="A457">
        <v>10148</v>
      </c>
      <c r="B457">
        <v>23</v>
      </c>
      <c r="C457">
        <v>100</v>
      </c>
      <c r="E457">
        <v>13</v>
      </c>
      <c r="F457">
        <v>45974</v>
      </c>
      <c r="G457" t="s">
        <v>1344</v>
      </c>
      <c r="H457">
        <v>3</v>
      </c>
      <c r="I457" t="s">
        <v>1395</v>
      </c>
      <c r="J457" t="s">
        <v>1457</v>
      </c>
      <c r="K457" t="s">
        <v>1376</v>
      </c>
      <c r="L457" t="s">
        <v>1346</v>
      </c>
      <c r="O457">
        <v>45691</v>
      </c>
      <c r="P457">
        <v>45705</v>
      </c>
      <c r="Q457" t="s">
        <v>3356</v>
      </c>
      <c r="R457" t="s">
        <v>1585</v>
      </c>
      <c r="S457" t="s">
        <v>2378</v>
      </c>
      <c r="T457" t="s">
        <v>1587</v>
      </c>
      <c r="U457" t="s">
        <v>1643</v>
      </c>
      <c r="V457" t="s">
        <v>3491</v>
      </c>
      <c r="W457" t="s">
        <v>1589</v>
      </c>
      <c r="X457" t="s">
        <v>1590</v>
      </c>
      <c r="Y457">
        <v>58.3</v>
      </c>
      <c r="Z457">
        <v>58.3</v>
      </c>
      <c r="AA457">
        <v>0</v>
      </c>
      <c r="AB457">
        <v>45744.041666666664</v>
      </c>
    </row>
    <row r="458" spans="1:28" x14ac:dyDescent="0.35">
      <c r="A458">
        <v>10161</v>
      </c>
      <c r="B458">
        <v>28</v>
      </c>
      <c r="C458">
        <v>100</v>
      </c>
      <c r="E458">
        <v>12</v>
      </c>
      <c r="F458">
        <v>45707</v>
      </c>
      <c r="G458" t="s">
        <v>1344</v>
      </c>
      <c r="H458">
        <v>41</v>
      </c>
      <c r="I458" t="s">
        <v>1441</v>
      </c>
      <c r="J458" t="s">
        <v>1457</v>
      </c>
      <c r="K458" t="s">
        <v>1376</v>
      </c>
      <c r="L458" t="s">
        <v>1350</v>
      </c>
      <c r="O458">
        <v>45691</v>
      </c>
      <c r="P458">
        <v>45705</v>
      </c>
      <c r="Q458" t="s">
        <v>3356</v>
      </c>
      <c r="R458" t="s">
        <v>1585</v>
      </c>
      <c r="S458" t="s">
        <v>2379</v>
      </c>
      <c r="T458" t="s">
        <v>1587</v>
      </c>
      <c r="U458" t="s">
        <v>2380</v>
      </c>
      <c r="V458" t="s">
        <v>3466</v>
      </c>
      <c r="W458" t="s">
        <v>1589</v>
      </c>
      <c r="X458" t="s">
        <v>1590</v>
      </c>
      <c r="Y458">
        <v>37.1</v>
      </c>
      <c r="Z458">
        <v>37.1</v>
      </c>
      <c r="AA458">
        <v>0</v>
      </c>
      <c r="AB458">
        <v>45795.083333333336</v>
      </c>
    </row>
    <row r="459" spans="1:28" x14ac:dyDescent="0.35">
      <c r="A459">
        <v>10171</v>
      </c>
      <c r="B459">
        <v>35</v>
      </c>
      <c r="C459">
        <v>100</v>
      </c>
      <c r="E459">
        <v>2</v>
      </c>
      <c r="F459">
        <v>45367</v>
      </c>
      <c r="G459" t="s">
        <v>1344</v>
      </c>
      <c r="H459">
        <v>67</v>
      </c>
      <c r="I459" t="s">
        <v>1396</v>
      </c>
      <c r="J459" t="s">
        <v>1457</v>
      </c>
      <c r="K459" t="s">
        <v>1376</v>
      </c>
      <c r="L459" t="s">
        <v>1350</v>
      </c>
      <c r="O459">
        <v>45691</v>
      </c>
      <c r="P459">
        <v>45705</v>
      </c>
      <c r="Q459" t="s">
        <v>3356</v>
      </c>
      <c r="R459" t="s">
        <v>1585</v>
      </c>
      <c r="S459" t="s">
        <v>2381</v>
      </c>
      <c r="T459" t="s">
        <v>1587</v>
      </c>
      <c r="U459" t="s">
        <v>2382</v>
      </c>
      <c r="V459" t="s">
        <v>3466</v>
      </c>
      <c r="W459" t="s">
        <v>1589</v>
      </c>
      <c r="X459" t="s">
        <v>1590</v>
      </c>
      <c r="Y459">
        <v>269</v>
      </c>
      <c r="Z459">
        <v>269</v>
      </c>
      <c r="AA459">
        <v>0</v>
      </c>
      <c r="AB459">
        <v>45692.041666666664</v>
      </c>
    </row>
    <row r="460" spans="1:28" x14ac:dyDescent="0.35">
      <c r="A460">
        <v>10181</v>
      </c>
      <c r="B460">
        <v>44</v>
      </c>
      <c r="C460">
        <v>100</v>
      </c>
      <c r="E460">
        <v>6</v>
      </c>
      <c r="F460">
        <v>45077</v>
      </c>
      <c r="G460" t="s">
        <v>1344</v>
      </c>
      <c r="H460">
        <v>42</v>
      </c>
      <c r="I460" t="s">
        <v>1356</v>
      </c>
      <c r="J460" t="s">
        <v>1457</v>
      </c>
      <c r="K460" t="s">
        <v>1376</v>
      </c>
      <c r="L460" t="s">
        <v>1350</v>
      </c>
      <c r="O460">
        <v>45691</v>
      </c>
      <c r="P460">
        <v>45705</v>
      </c>
      <c r="Q460" t="s">
        <v>3356</v>
      </c>
      <c r="R460" t="s">
        <v>1585</v>
      </c>
      <c r="S460" t="s">
        <v>2383</v>
      </c>
      <c r="T460" t="s">
        <v>1587</v>
      </c>
      <c r="U460" t="s">
        <v>1822</v>
      </c>
      <c r="V460" t="s">
        <v>3466</v>
      </c>
      <c r="W460" t="s">
        <v>1589</v>
      </c>
      <c r="X460" t="s">
        <v>1590</v>
      </c>
      <c r="Y460">
        <v>37.1</v>
      </c>
      <c r="Z460">
        <v>37.1</v>
      </c>
      <c r="AA460">
        <v>0</v>
      </c>
      <c r="AB460">
        <v>45692.041666666664</v>
      </c>
    </row>
    <row r="461" spans="1:28" x14ac:dyDescent="0.35">
      <c r="A461">
        <v>10192</v>
      </c>
      <c r="B461">
        <v>22</v>
      </c>
      <c r="C461">
        <v>100</v>
      </c>
      <c r="E461">
        <v>11</v>
      </c>
      <c r="F461">
        <v>46001</v>
      </c>
      <c r="G461" t="s">
        <v>1344</v>
      </c>
      <c r="H461">
        <v>62</v>
      </c>
      <c r="I461" t="s">
        <v>1393</v>
      </c>
      <c r="J461" t="s">
        <v>1457</v>
      </c>
      <c r="K461" t="s">
        <v>1376</v>
      </c>
      <c r="L461" t="s">
        <v>1350</v>
      </c>
      <c r="O461">
        <v>45691</v>
      </c>
      <c r="P461">
        <v>45705</v>
      </c>
      <c r="Q461" t="s">
        <v>3356</v>
      </c>
      <c r="R461" t="s">
        <v>1585</v>
      </c>
      <c r="S461" t="s">
        <v>2384</v>
      </c>
      <c r="T461" t="s">
        <v>1587</v>
      </c>
      <c r="U461" t="s">
        <v>2385</v>
      </c>
      <c r="V461" t="s">
        <v>3466</v>
      </c>
      <c r="W461" t="s">
        <v>1589</v>
      </c>
      <c r="X461" t="s">
        <v>1590</v>
      </c>
      <c r="Y461">
        <v>34.450000000000003</v>
      </c>
      <c r="Z461">
        <v>34.450000000000003</v>
      </c>
      <c r="AA461">
        <v>0</v>
      </c>
      <c r="AB461">
        <v>45695.041666666664</v>
      </c>
    </row>
    <row r="462" spans="1:28" x14ac:dyDescent="0.35">
      <c r="A462">
        <v>10204</v>
      </c>
      <c r="B462">
        <v>42</v>
      </c>
      <c r="C462">
        <v>100</v>
      </c>
      <c r="E462">
        <v>17</v>
      </c>
      <c r="F462">
        <v>45245</v>
      </c>
      <c r="G462" t="s">
        <v>1344</v>
      </c>
      <c r="H462">
        <v>60</v>
      </c>
      <c r="I462" t="s">
        <v>1437</v>
      </c>
      <c r="J462" t="s">
        <v>1457</v>
      </c>
      <c r="K462" t="s">
        <v>1376</v>
      </c>
      <c r="L462" t="s">
        <v>1350</v>
      </c>
      <c r="O462">
        <v>45691</v>
      </c>
      <c r="P462">
        <v>45705</v>
      </c>
      <c r="Q462" t="s">
        <v>3356</v>
      </c>
      <c r="R462" t="s">
        <v>1585</v>
      </c>
      <c r="S462" t="s">
        <v>2386</v>
      </c>
      <c r="T462" t="s">
        <v>1587</v>
      </c>
      <c r="U462" t="s">
        <v>1820</v>
      </c>
      <c r="V462" t="s">
        <v>3466</v>
      </c>
      <c r="W462" t="s">
        <v>1589</v>
      </c>
      <c r="X462" t="s">
        <v>1590</v>
      </c>
      <c r="Y462">
        <v>39.75</v>
      </c>
      <c r="Z462">
        <v>39.75</v>
      </c>
      <c r="AA462">
        <v>0</v>
      </c>
      <c r="AB462">
        <v>45706.041666666664</v>
      </c>
    </row>
    <row r="463" spans="1:28" x14ac:dyDescent="0.35">
      <c r="A463">
        <v>10212</v>
      </c>
      <c r="B463">
        <v>29</v>
      </c>
      <c r="C463">
        <v>100</v>
      </c>
      <c r="E463">
        <v>10</v>
      </c>
      <c r="F463">
        <v>45834</v>
      </c>
      <c r="G463" t="s">
        <v>1344</v>
      </c>
      <c r="H463">
        <v>34</v>
      </c>
      <c r="I463" t="s">
        <v>1374</v>
      </c>
      <c r="J463" t="s">
        <v>1457</v>
      </c>
      <c r="K463" t="s">
        <v>1376</v>
      </c>
      <c r="L463" t="s">
        <v>1350</v>
      </c>
      <c r="O463">
        <v>45691</v>
      </c>
      <c r="P463">
        <v>45705</v>
      </c>
      <c r="Q463" t="s">
        <v>3356</v>
      </c>
      <c r="R463" t="s">
        <v>1585</v>
      </c>
      <c r="S463" t="s">
        <v>2387</v>
      </c>
      <c r="T463" t="s">
        <v>1587</v>
      </c>
      <c r="U463" t="s">
        <v>2388</v>
      </c>
      <c r="V463" t="s">
        <v>3467</v>
      </c>
      <c r="W463" t="s">
        <v>1589</v>
      </c>
      <c r="X463" t="s">
        <v>1590</v>
      </c>
      <c r="Y463">
        <v>30.38</v>
      </c>
      <c r="Z463">
        <v>30.38</v>
      </c>
      <c r="AA463">
        <v>0</v>
      </c>
      <c r="AB463">
        <v>45693.041666666664</v>
      </c>
    </row>
    <row r="464" spans="1:28" x14ac:dyDescent="0.35">
      <c r="A464">
        <v>10225</v>
      </c>
      <c r="B464">
        <v>32</v>
      </c>
      <c r="C464">
        <v>100</v>
      </c>
      <c r="E464">
        <v>1</v>
      </c>
      <c r="F464">
        <v>45629</v>
      </c>
      <c r="G464" t="s">
        <v>1344</v>
      </c>
      <c r="H464">
        <v>89</v>
      </c>
      <c r="I464" t="s">
        <v>1431</v>
      </c>
      <c r="J464" t="s">
        <v>1457</v>
      </c>
      <c r="K464" t="s">
        <v>1376</v>
      </c>
      <c r="L464" t="s">
        <v>1350</v>
      </c>
      <c r="O464">
        <v>45691</v>
      </c>
      <c r="P464">
        <v>45705</v>
      </c>
      <c r="Q464" t="s">
        <v>3356</v>
      </c>
      <c r="R464" t="s">
        <v>1585</v>
      </c>
      <c r="S464" t="s">
        <v>2389</v>
      </c>
      <c r="T464" t="s">
        <v>1587</v>
      </c>
      <c r="U464" t="s">
        <v>2390</v>
      </c>
      <c r="V464" t="s">
        <v>3467</v>
      </c>
      <c r="W464" t="s">
        <v>1589</v>
      </c>
      <c r="X464" t="s">
        <v>1590</v>
      </c>
      <c r="Y464">
        <v>131.16999999999999</v>
      </c>
      <c r="Z464">
        <v>131.16999999999999</v>
      </c>
      <c r="AA464">
        <v>0</v>
      </c>
      <c r="AB464">
        <v>45707.041666666664</v>
      </c>
    </row>
    <row r="465" spans="1:28" x14ac:dyDescent="0.35">
      <c r="A465">
        <v>10240</v>
      </c>
      <c r="B465">
        <v>41</v>
      </c>
      <c r="C465">
        <v>100</v>
      </c>
      <c r="E465">
        <v>3</v>
      </c>
      <c r="F465">
        <v>45161</v>
      </c>
      <c r="G465" t="s">
        <v>1344</v>
      </c>
      <c r="H465">
        <v>64</v>
      </c>
      <c r="I465" t="s">
        <v>1399</v>
      </c>
      <c r="J465" t="s">
        <v>1457</v>
      </c>
      <c r="K465" t="s">
        <v>1376</v>
      </c>
      <c r="L465" t="s">
        <v>1350</v>
      </c>
      <c r="O465">
        <v>45691</v>
      </c>
      <c r="P465">
        <v>45705</v>
      </c>
      <c r="Q465" t="s">
        <v>3356</v>
      </c>
      <c r="R465" t="s">
        <v>1585</v>
      </c>
      <c r="S465" t="s">
        <v>2391</v>
      </c>
      <c r="T465" t="s">
        <v>1587</v>
      </c>
      <c r="U465" t="s">
        <v>2392</v>
      </c>
      <c r="V465" t="s">
        <v>3467</v>
      </c>
      <c r="W465" t="s">
        <v>1589</v>
      </c>
      <c r="X465" t="s">
        <v>1590</v>
      </c>
      <c r="Y465">
        <v>93.2</v>
      </c>
      <c r="Z465">
        <v>93.2</v>
      </c>
      <c r="AA465">
        <v>0</v>
      </c>
      <c r="AB465">
        <v>45700.041666666664</v>
      </c>
    </row>
    <row r="466" spans="1:28" x14ac:dyDescent="0.35">
      <c r="A466">
        <v>10253</v>
      </c>
      <c r="B466">
        <v>26</v>
      </c>
      <c r="C466">
        <v>100</v>
      </c>
      <c r="E466">
        <v>5</v>
      </c>
      <c r="F466">
        <v>45467</v>
      </c>
      <c r="G466" t="s">
        <v>1408</v>
      </c>
      <c r="H466">
        <v>88</v>
      </c>
      <c r="I466" t="s">
        <v>1372</v>
      </c>
      <c r="J466" t="s">
        <v>1457</v>
      </c>
      <c r="K466" t="s">
        <v>1376</v>
      </c>
      <c r="L466" t="s">
        <v>1350</v>
      </c>
      <c r="O466">
        <v>45691</v>
      </c>
      <c r="P466">
        <v>45705</v>
      </c>
      <c r="Q466" t="s">
        <v>3356</v>
      </c>
      <c r="R466" t="s">
        <v>1585</v>
      </c>
      <c r="S466" t="s">
        <v>2393</v>
      </c>
      <c r="T466" t="s">
        <v>1587</v>
      </c>
      <c r="U466" t="s">
        <v>2024</v>
      </c>
      <c r="V466" t="s">
        <v>3468</v>
      </c>
      <c r="W466" t="s">
        <v>1589</v>
      </c>
      <c r="X466" t="s">
        <v>1590</v>
      </c>
      <c r="Y466">
        <v>26.33</v>
      </c>
      <c r="Z466">
        <v>26.33</v>
      </c>
      <c r="AA466">
        <v>0</v>
      </c>
      <c r="AB466">
        <v>45695.041666666664</v>
      </c>
    </row>
    <row r="467" spans="1:28" x14ac:dyDescent="0.35">
      <c r="A467">
        <v>10266</v>
      </c>
      <c r="B467">
        <v>21</v>
      </c>
      <c r="C467">
        <v>100</v>
      </c>
      <c r="E467">
        <v>6</v>
      </c>
      <c r="F467">
        <v>45604</v>
      </c>
      <c r="G467" t="s">
        <v>1344</v>
      </c>
      <c r="H467">
        <v>47</v>
      </c>
      <c r="I467" t="s">
        <v>1432</v>
      </c>
      <c r="J467" t="s">
        <v>1457</v>
      </c>
      <c r="K467" t="s">
        <v>1376</v>
      </c>
      <c r="L467" t="s">
        <v>1368</v>
      </c>
      <c r="O467">
        <v>45691</v>
      </c>
      <c r="P467">
        <v>45705</v>
      </c>
      <c r="Q467" t="s">
        <v>3356</v>
      </c>
      <c r="R467" t="s">
        <v>1585</v>
      </c>
      <c r="S467" t="s">
        <v>2394</v>
      </c>
      <c r="T467" t="s">
        <v>1587</v>
      </c>
      <c r="U467" t="s">
        <v>1752</v>
      </c>
      <c r="V467" t="s">
        <v>3468</v>
      </c>
      <c r="W467" t="s">
        <v>1589</v>
      </c>
      <c r="X467" t="s">
        <v>1590</v>
      </c>
      <c r="Y467">
        <v>95.4</v>
      </c>
      <c r="Z467">
        <v>95.4</v>
      </c>
      <c r="AA467">
        <v>0</v>
      </c>
      <c r="AB467">
        <v>45721.041666666664</v>
      </c>
    </row>
    <row r="468" spans="1:28" x14ac:dyDescent="0.35">
      <c r="A468">
        <v>10278</v>
      </c>
      <c r="B468">
        <v>34</v>
      </c>
      <c r="C468">
        <v>100</v>
      </c>
      <c r="E468">
        <v>6</v>
      </c>
      <c r="F468">
        <v>45744</v>
      </c>
      <c r="G468" t="s">
        <v>1344</v>
      </c>
      <c r="H468">
        <v>76</v>
      </c>
      <c r="I468" t="s">
        <v>1458</v>
      </c>
      <c r="J468" t="s">
        <v>1457</v>
      </c>
      <c r="K468" t="s">
        <v>1376</v>
      </c>
      <c r="L468" t="s">
        <v>1350</v>
      </c>
      <c r="O468">
        <v>45691</v>
      </c>
      <c r="P468">
        <v>45705</v>
      </c>
      <c r="Q468" t="s">
        <v>3356</v>
      </c>
      <c r="R468" t="s">
        <v>1585</v>
      </c>
      <c r="S468" t="s">
        <v>2395</v>
      </c>
      <c r="T468" t="s">
        <v>1587</v>
      </c>
      <c r="U468" t="s">
        <v>2396</v>
      </c>
      <c r="V468" t="s">
        <v>3467</v>
      </c>
      <c r="W468" t="s">
        <v>1589</v>
      </c>
      <c r="X468" t="s">
        <v>1590</v>
      </c>
      <c r="Y468">
        <v>23.85</v>
      </c>
      <c r="Z468">
        <v>23.85</v>
      </c>
      <c r="AA468">
        <v>0</v>
      </c>
      <c r="AB468">
        <v>45694.041666666664</v>
      </c>
    </row>
    <row r="469" spans="1:28" x14ac:dyDescent="0.35">
      <c r="A469">
        <v>10287</v>
      </c>
      <c r="B469">
        <v>41</v>
      </c>
      <c r="C469">
        <v>100</v>
      </c>
      <c r="E469">
        <v>4</v>
      </c>
      <c r="F469">
        <v>45684</v>
      </c>
      <c r="G469" t="s">
        <v>1344</v>
      </c>
      <c r="H469">
        <v>89</v>
      </c>
      <c r="I469" t="s">
        <v>1431</v>
      </c>
      <c r="J469" t="s">
        <v>1457</v>
      </c>
      <c r="K469" t="s">
        <v>1376</v>
      </c>
      <c r="L469" t="s">
        <v>1350</v>
      </c>
      <c r="O469">
        <v>45691</v>
      </c>
      <c r="P469">
        <v>45705</v>
      </c>
      <c r="Q469" t="s">
        <v>3356</v>
      </c>
      <c r="R469" t="s">
        <v>1585</v>
      </c>
      <c r="S469" t="s">
        <v>2397</v>
      </c>
      <c r="T469" t="s">
        <v>1587</v>
      </c>
      <c r="U469" t="s">
        <v>2398</v>
      </c>
      <c r="V469" t="s">
        <v>3468</v>
      </c>
      <c r="W469" t="s">
        <v>1589</v>
      </c>
      <c r="X469" t="s">
        <v>1590</v>
      </c>
      <c r="Y469">
        <v>42.4</v>
      </c>
      <c r="Z469">
        <v>42.4</v>
      </c>
      <c r="AA469">
        <v>0</v>
      </c>
      <c r="AB469">
        <v>45705.041666666664</v>
      </c>
    </row>
    <row r="470" spans="1:28" x14ac:dyDescent="0.35">
      <c r="A470">
        <v>10301</v>
      </c>
      <c r="B470">
        <v>37</v>
      </c>
      <c r="C470">
        <v>100</v>
      </c>
      <c r="E470">
        <v>8</v>
      </c>
      <c r="F470">
        <v>45512</v>
      </c>
      <c r="G470" t="s">
        <v>1344</v>
      </c>
      <c r="H470">
        <v>61</v>
      </c>
      <c r="I470" t="s">
        <v>1459</v>
      </c>
      <c r="J470" t="s">
        <v>1457</v>
      </c>
      <c r="K470" t="s">
        <v>1376</v>
      </c>
      <c r="L470" t="s">
        <v>1350</v>
      </c>
      <c r="O470">
        <v>45691</v>
      </c>
      <c r="P470">
        <v>45705</v>
      </c>
      <c r="Q470" t="s">
        <v>3356</v>
      </c>
      <c r="R470" t="s">
        <v>1585</v>
      </c>
      <c r="S470" t="s">
        <v>2399</v>
      </c>
      <c r="T470" t="s">
        <v>1587</v>
      </c>
      <c r="U470" t="s">
        <v>1826</v>
      </c>
      <c r="V470" t="s">
        <v>3469</v>
      </c>
      <c r="W470" t="s">
        <v>1589</v>
      </c>
      <c r="X470" t="s">
        <v>1590</v>
      </c>
      <c r="Y470">
        <v>37.1</v>
      </c>
      <c r="Z470">
        <v>37.1</v>
      </c>
      <c r="AA470">
        <v>0</v>
      </c>
      <c r="AB470">
        <v>45784.083333333336</v>
      </c>
    </row>
    <row r="471" spans="1:28" x14ac:dyDescent="0.35">
      <c r="A471">
        <v>10310</v>
      </c>
      <c r="B471">
        <v>37</v>
      </c>
      <c r="C471">
        <v>100</v>
      </c>
      <c r="E471">
        <v>2</v>
      </c>
      <c r="F471">
        <v>46002</v>
      </c>
      <c r="G471" t="s">
        <v>1344</v>
      </c>
      <c r="H471">
        <v>85</v>
      </c>
      <c r="I471" t="s">
        <v>1430</v>
      </c>
      <c r="J471" t="s">
        <v>1457</v>
      </c>
      <c r="K471" t="s">
        <v>1376</v>
      </c>
      <c r="L471" t="s">
        <v>1350</v>
      </c>
      <c r="O471">
        <v>45691</v>
      </c>
      <c r="P471">
        <v>45705</v>
      </c>
      <c r="Q471" t="s">
        <v>3356</v>
      </c>
      <c r="R471" t="s">
        <v>1585</v>
      </c>
      <c r="S471" t="s">
        <v>2400</v>
      </c>
      <c r="T471" t="s">
        <v>1587</v>
      </c>
      <c r="U471" t="s">
        <v>2401</v>
      </c>
      <c r="V471" t="s">
        <v>3469</v>
      </c>
      <c r="W471" t="s">
        <v>1589</v>
      </c>
      <c r="X471" t="s">
        <v>1590</v>
      </c>
      <c r="Y471">
        <v>31.8</v>
      </c>
      <c r="Z471">
        <v>31.8</v>
      </c>
      <c r="AA471">
        <v>0</v>
      </c>
      <c r="AB471">
        <v>45708.041666666664</v>
      </c>
    </row>
    <row r="472" spans="1:28" x14ac:dyDescent="0.35">
      <c r="A472">
        <v>10321</v>
      </c>
      <c r="B472">
        <v>41</v>
      </c>
      <c r="C472">
        <v>100</v>
      </c>
      <c r="E472">
        <v>10</v>
      </c>
      <c r="F472">
        <v>45984</v>
      </c>
      <c r="G472" t="s">
        <v>1344</v>
      </c>
      <c r="H472">
        <v>35</v>
      </c>
      <c r="I472" t="s">
        <v>1371</v>
      </c>
      <c r="J472" t="s">
        <v>1457</v>
      </c>
      <c r="K472" t="s">
        <v>1376</v>
      </c>
      <c r="L472" t="s">
        <v>1346</v>
      </c>
      <c r="O472">
        <v>45691</v>
      </c>
      <c r="P472">
        <v>45705</v>
      </c>
      <c r="Q472" t="s">
        <v>3356</v>
      </c>
      <c r="R472" t="s">
        <v>1585</v>
      </c>
      <c r="S472" t="s">
        <v>2402</v>
      </c>
      <c r="T472" t="s">
        <v>1587</v>
      </c>
      <c r="U472" t="s">
        <v>2403</v>
      </c>
      <c r="V472" t="s">
        <v>3468</v>
      </c>
      <c r="W472" t="s">
        <v>1589</v>
      </c>
      <c r="X472" t="s">
        <v>1590</v>
      </c>
      <c r="Y472">
        <v>45.05</v>
      </c>
      <c r="Z472">
        <v>45.05</v>
      </c>
      <c r="AA472">
        <v>0</v>
      </c>
      <c r="AB472">
        <v>45709.041666666664</v>
      </c>
    </row>
    <row r="473" spans="1:28" x14ac:dyDescent="0.35">
      <c r="A473">
        <v>10331</v>
      </c>
      <c r="B473">
        <v>46</v>
      </c>
      <c r="C473">
        <v>100</v>
      </c>
      <c r="E473">
        <v>6</v>
      </c>
      <c r="F473">
        <v>45656</v>
      </c>
      <c r="G473" t="s">
        <v>1344</v>
      </c>
      <c r="H473">
        <v>59</v>
      </c>
      <c r="I473" t="s">
        <v>1400</v>
      </c>
      <c r="J473" t="s">
        <v>1457</v>
      </c>
      <c r="K473" t="s">
        <v>1376</v>
      </c>
      <c r="L473" t="s">
        <v>1350</v>
      </c>
      <c r="O473">
        <v>45691</v>
      </c>
      <c r="P473">
        <v>45705</v>
      </c>
      <c r="Q473" t="s">
        <v>1332</v>
      </c>
      <c r="R473" t="s">
        <v>1585</v>
      </c>
      <c r="S473" t="s">
        <v>2404</v>
      </c>
      <c r="T473" t="s">
        <v>1587</v>
      </c>
      <c r="U473" t="s">
        <v>2405</v>
      </c>
      <c r="V473" t="s">
        <v>3469</v>
      </c>
      <c r="W473" t="s">
        <v>1589</v>
      </c>
      <c r="X473" t="s">
        <v>1610</v>
      </c>
      <c r="Y473">
        <v>0</v>
      </c>
      <c r="Z473">
        <v>0</v>
      </c>
      <c r="AA473">
        <v>0</v>
      </c>
    </row>
    <row r="474" spans="1:28" x14ac:dyDescent="0.35">
      <c r="A474">
        <v>10342</v>
      </c>
      <c r="B474">
        <v>40</v>
      </c>
      <c r="C474">
        <v>100</v>
      </c>
      <c r="E474">
        <v>2</v>
      </c>
      <c r="F474">
        <v>45027</v>
      </c>
      <c r="G474" t="s">
        <v>1344</v>
      </c>
      <c r="H474">
        <v>6</v>
      </c>
      <c r="I474" t="s">
        <v>1359</v>
      </c>
      <c r="J474" t="s">
        <v>1457</v>
      </c>
      <c r="K474" t="s">
        <v>1376</v>
      </c>
      <c r="L474" t="s">
        <v>1350</v>
      </c>
      <c r="O474">
        <v>45691</v>
      </c>
      <c r="P474">
        <v>45705</v>
      </c>
      <c r="Q474" t="s">
        <v>1332</v>
      </c>
      <c r="R474" t="s">
        <v>1585</v>
      </c>
      <c r="S474" t="s">
        <v>2406</v>
      </c>
      <c r="T474" t="s">
        <v>1587</v>
      </c>
      <c r="U474" t="s">
        <v>2407</v>
      </c>
      <c r="V474" t="s">
        <v>3469</v>
      </c>
      <c r="W474" t="s">
        <v>1589</v>
      </c>
      <c r="X474" t="s">
        <v>1590</v>
      </c>
      <c r="Y474">
        <v>938</v>
      </c>
      <c r="Z474">
        <v>938</v>
      </c>
      <c r="AA474">
        <v>0</v>
      </c>
      <c r="AB474">
        <v>45699.041666666664</v>
      </c>
    </row>
    <row r="475" spans="1:28" x14ac:dyDescent="0.35">
      <c r="A475">
        <v>10356</v>
      </c>
      <c r="B475">
        <v>43</v>
      </c>
      <c r="C475">
        <v>97.6</v>
      </c>
      <c r="E475">
        <v>8</v>
      </c>
      <c r="F475">
        <v>44959</v>
      </c>
      <c r="G475" t="s">
        <v>1344</v>
      </c>
      <c r="H475">
        <v>48</v>
      </c>
      <c r="I475" t="s">
        <v>1351</v>
      </c>
      <c r="J475" t="s">
        <v>1457</v>
      </c>
      <c r="K475" t="s">
        <v>1376</v>
      </c>
      <c r="L475" t="s">
        <v>1350</v>
      </c>
      <c r="O475">
        <v>45691</v>
      </c>
      <c r="P475">
        <v>45691</v>
      </c>
      <c r="Q475" t="s">
        <v>1332</v>
      </c>
      <c r="R475" t="s">
        <v>1585</v>
      </c>
      <c r="S475" t="s">
        <v>2408</v>
      </c>
      <c r="T475" t="s">
        <v>1587</v>
      </c>
      <c r="U475" t="s">
        <v>2409</v>
      </c>
      <c r="V475" t="s">
        <v>3469</v>
      </c>
      <c r="W475" t="s">
        <v>1589</v>
      </c>
      <c r="X475" t="s">
        <v>1590</v>
      </c>
      <c r="Y475">
        <v>74.25</v>
      </c>
      <c r="Z475">
        <v>74.25</v>
      </c>
      <c r="AA475">
        <v>0</v>
      </c>
      <c r="AB475">
        <v>45761.083333333336</v>
      </c>
    </row>
    <row r="476" spans="1:28" x14ac:dyDescent="0.35">
      <c r="A476">
        <v>10365</v>
      </c>
      <c r="B476">
        <v>30</v>
      </c>
      <c r="C476">
        <v>87.06</v>
      </c>
      <c r="E476">
        <v>1</v>
      </c>
      <c r="F476">
        <v>45799</v>
      </c>
      <c r="G476" t="s">
        <v>1344</v>
      </c>
      <c r="H476">
        <v>56</v>
      </c>
      <c r="I476" t="s">
        <v>1407</v>
      </c>
      <c r="J476" t="s">
        <v>1457</v>
      </c>
      <c r="K476" t="s">
        <v>1376</v>
      </c>
      <c r="L476" t="s">
        <v>1346</v>
      </c>
      <c r="O476">
        <v>45691</v>
      </c>
      <c r="P476">
        <v>45691</v>
      </c>
      <c r="Q476" t="s">
        <v>1332</v>
      </c>
      <c r="R476" t="s">
        <v>1585</v>
      </c>
      <c r="S476" t="s">
        <v>2410</v>
      </c>
      <c r="T476" t="s">
        <v>1587</v>
      </c>
      <c r="U476" t="s">
        <v>2411</v>
      </c>
      <c r="V476" t="s">
        <v>3468</v>
      </c>
      <c r="W476" t="s">
        <v>1589</v>
      </c>
      <c r="X476" t="s">
        <v>1590</v>
      </c>
      <c r="Y476">
        <v>159</v>
      </c>
      <c r="Z476">
        <v>159</v>
      </c>
      <c r="AA476">
        <v>0</v>
      </c>
      <c r="AB476">
        <v>45749.083333333336</v>
      </c>
    </row>
    <row r="477" spans="1:28" x14ac:dyDescent="0.35">
      <c r="A477">
        <v>10377</v>
      </c>
      <c r="B477">
        <v>35</v>
      </c>
      <c r="C477">
        <v>100</v>
      </c>
      <c r="E477">
        <v>2</v>
      </c>
      <c r="F477">
        <v>45149</v>
      </c>
      <c r="G477" t="s">
        <v>1344</v>
      </c>
      <c r="H477">
        <v>86</v>
      </c>
      <c r="I477" t="s">
        <v>1365</v>
      </c>
      <c r="J477" t="s">
        <v>1457</v>
      </c>
      <c r="K477" t="s">
        <v>1376</v>
      </c>
      <c r="L477" t="s">
        <v>1346</v>
      </c>
      <c r="O477">
        <v>45691</v>
      </c>
      <c r="P477">
        <v>45691</v>
      </c>
      <c r="Q477" t="s">
        <v>1332</v>
      </c>
      <c r="R477" t="s">
        <v>1585</v>
      </c>
      <c r="S477" t="s">
        <v>2412</v>
      </c>
      <c r="T477" t="s">
        <v>1587</v>
      </c>
      <c r="U477" t="s">
        <v>2413</v>
      </c>
      <c r="V477" t="s">
        <v>3468</v>
      </c>
      <c r="W477" t="s">
        <v>1589</v>
      </c>
      <c r="X477" t="s">
        <v>1590</v>
      </c>
      <c r="Y477">
        <v>98</v>
      </c>
      <c r="Z477">
        <v>98</v>
      </c>
      <c r="AA477">
        <v>0</v>
      </c>
      <c r="AB477">
        <v>45701.041666666664</v>
      </c>
    </row>
    <row r="478" spans="1:28" x14ac:dyDescent="0.35">
      <c r="A478">
        <v>10390</v>
      </c>
      <c r="B478">
        <v>36</v>
      </c>
      <c r="C478">
        <v>93.77</v>
      </c>
      <c r="E478">
        <v>14</v>
      </c>
      <c r="F478">
        <v>45087</v>
      </c>
      <c r="G478" t="s">
        <v>1344</v>
      </c>
      <c r="H478">
        <v>57</v>
      </c>
      <c r="I478" t="s">
        <v>1392</v>
      </c>
      <c r="J478" t="s">
        <v>1457</v>
      </c>
      <c r="K478" t="s">
        <v>1376</v>
      </c>
      <c r="L478" t="s">
        <v>1350</v>
      </c>
      <c r="O478">
        <v>45691</v>
      </c>
      <c r="P478">
        <v>45691</v>
      </c>
      <c r="Q478" t="s">
        <v>1332</v>
      </c>
      <c r="R478" t="s">
        <v>1585</v>
      </c>
      <c r="S478" t="s">
        <v>2414</v>
      </c>
      <c r="T478" t="s">
        <v>1587</v>
      </c>
      <c r="U478" t="s">
        <v>2415</v>
      </c>
      <c r="V478" t="s">
        <v>3469</v>
      </c>
      <c r="W478" t="s">
        <v>1589</v>
      </c>
      <c r="X478" t="s">
        <v>1590</v>
      </c>
      <c r="Y478">
        <v>13.5</v>
      </c>
      <c r="Z478">
        <v>13.5</v>
      </c>
      <c r="AA478">
        <v>0</v>
      </c>
      <c r="AB478">
        <v>45699.041666666664</v>
      </c>
    </row>
    <row r="479" spans="1:28" x14ac:dyDescent="0.35">
      <c r="A479">
        <v>10406</v>
      </c>
      <c r="B479">
        <v>61</v>
      </c>
      <c r="C479">
        <v>100</v>
      </c>
      <c r="E479">
        <v>3</v>
      </c>
      <c r="F479">
        <v>45765</v>
      </c>
      <c r="G479" t="s">
        <v>1373</v>
      </c>
      <c r="H479">
        <v>28</v>
      </c>
      <c r="I479" t="s">
        <v>1405</v>
      </c>
      <c r="J479" t="s">
        <v>1457</v>
      </c>
      <c r="K479" t="s">
        <v>1376</v>
      </c>
      <c r="L479" t="s">
        <v>1368</v>
      </c>
      <c r="O479">
        <v>45691</v>
      </c>
      <c r="P479">
        <v>45705</v>
      </c>
      <c r="Q479" t="s">
        <v>1332</v>
      </c>
      <c r="R479" t="s">
        <v>1585</v>
      </c>
      <c r="S479" t="s">
        <v>2416</v>
      </c>
      <c r="T479" t="s">
        <v>1587</v>
      </c>
      <c r="U479" t="s">
        <v>2417</v>
      </c>
      <c r="V479" t="s">
        <v>3468</v>
      </c>
      <c r="W479" t="s">
        <v>1589</v>
      </c>
      <c r="X479" t="s">
        <v>1590</v>
      </c>
      <c r="Y479">
        <v>2704.48</v>
      </c>
      <c r="Z479">
        <v>2704.48</v>
      </c>
      <c r="AA479">
        <v>0</v>
      </c>
      <c r="AB479">
        <v>45716.041666666664</v>
      </c>
    </row>
    <row r="480" spans="1:28" x14ac:dyDescent="0.35">
      <c r="A480">
        <v>10419</v>
      </c>
      <c r="B480">
        <v>38</v>
      </c>
      <c r="C480">
        <v>100</v>
      </c>
      <c r="E480">
        <v>5</v>
      </c>
      <c r="F480">
        <v>45975</v>
      </c>
      <c r="G480" t="s">
        <v>1344</v>
      </c>
      <c r="H480">
        <v>72</v>
      </c>
      <c r="I480" t="s">
        <v>1369</v>
      </c>
      <c r="J480" t="s">
        <v>1457</v>
      </c>
      <c r="K480" t="s">
        <v>1376</v>
      </c>
      <c r="L480" t="s">
        <v>1346</v>
      </c>
      <c r="O480">
        <v>45691</v>
      </c>
      <c r="P480">
        <v>45705</v>
      </c>
      <c r="Q480" t="s">
        <v>1332</v>
      </c>
      <c r="R480" t="s">
        <v>1585</v>
      </c>
      <c r="S480" t="s">
        <v>2418</v>
      </c>
      <c r="T480" t="s">
        <v>1587</v>
      </c>
      <c r="U480" t="s">
        <v>2419</v>
      </c>
      <c r="V480" t="s">
        <v>3469</v>
      </c>
      <c r="W480" t="s">
        <v>1589</v>
      </c>
      <c r="X480" t="s">
        <v>1590</v>
      </c>
      <c r="Y480">
        <v>102</v>
      </c>
      <c r="Z480">
        <v>102</v>
      </c>
      <c r="AA480">
        <v>0</v>
      </c>
      <c r="AB480">
        <v>45693.041666666664</v>
      </c>
    </row>
    <row r="481" spans="1:28" x14ac:dyDescent="0.35">
      <c r="A481">
        <v>10102</v>
      </c>
      <c r="B481">
        <v>39</v>
      </c>
      <c r="C481">
        <v>100</v>
      </c>
      <c r="E481">
        <v>2</v>
      </c>
      <c r="F481">
        <v>45262</v>
      </c>
      <c r="G481" t="s">
        <v>1344</v>
      </c>
      <c r="H481">
        <v>90</v>
      </c>
      <c r="I481" t="s">
        <v>1360</v>
      </c>
      <c r="J481" t="s">
        <v>1460</v>
      </c>
      <c r="K481" t="s">
        <v>1461</v>
      </c>
      <c r="L481" t="s">
        <v>1350</v>
      </c>
      <c r="O481">
        <v>45691</v>
      </c>
      <c r="P481">
        <v>45705</v>
      </c>
      <c r="Q481" t="s">
        <v>1332</v>
      </c>
      <c r="R481" t="s">
        <v>1585</v>
      </c>
      <c r="S481" t="s">
        <v>2420</v>
      </c>
      <c r="T481" t="s">
        <v>1587</v>
      </c>
      <c r="U481" t="s">
        <v>2421</v>
      </c>
      <c r="V481" t="s">
        <v>3469</v>
      </c>
      <c r="W481" t="s">
        <v>1589</v>
      </c>
      <c r="X481" t="s">
        <v>1590</v>
      </c>
      <c r="Y481">
        <v>54</v>
      </c>
      <c r="Z481">
        <v>54</v>
      </c>
      <c r="AA481">
        <v>0</v>
      </c>
      <c r="AB481">
        <v>45693.041666666664</v>
      </c>
    </row>
    <row r="482" spans="1:28" x14ac:dyDescent="0.35">
      <c r="A482">
        <v>10111</v>
      </c>
      <c r="B482">
        <v>33</v>
      </c>
      <c r="C482">
        <v>99.66</v>
      </c>
      <c r="E482">
        <v>6</v>
      </c>
      <c r="F482">
        <v>45233</v>
      </c>
      <c r="G482" t="s">
        <v>1344</v>
      </c>
      <c r="H482">
        <v>58</v>
      </c>
      <c r="I482" t="s">
        <v>1357</v>
      </c>
      <c r="J482" t="s">
        <v>1460</v>
      </c>
      <c r="K482" t="s">
        <v>1461</v>
      </c>
      <c r="L482" t="s">
        <v>1350</v>
      </c>
      <c r="O482">
        <v>45691</v>
      </c>
      <c r="P482">
        <v>45705</v>
      </c>
      <c r="Q482" t="s">
        <v>1332</v>
      </c>
      <c r="R482" t="s">
        <v>1585</v>
      </c>
      <c r="S482" t="s">
        <v>2422</v>
      </c>
      <c r="T482" t="s">
        <v>1587</v>
      </c>
      <c r="U482" t="s">
        <v>2423</v>
      </c>
      <c r="V482" t="s">
        <v>3458</v>
      </c>
      <c r="W482" t="s">
        <v>1589</v>
      </c>
      <c r="X482" t="s">
        <v>1590</v>
      </c>
      <c r="Y482">
        <v>67.5</v>
      </c>
      <c r="Z482">
        <v>67.5</v>
      </c>
      <c r="AA482">
        <v>0</v>
      </c>
      <c r="AB482">
        <v>45694.041666666664</v>
      </c>
    </row>
    <row r="483" spans="1:28" x14ac:dyDescent="0.35">
      <c r="A483">
        <v>10125</v>
      </c>
      <c r="B483">
        <v>32</v>
      </c>
      <c r="C483">
        <v>100</v>
      </c>
      <c r="E483">
        <v>1</v>
      </c>
      <c r="F483">
        <v>45874</v>
      </c>
      <c r="G483" t="s">
        <v>1344</v>
      </c>
      <c r="H483">
        <v>6</v>
      </c>
      <c r="I483" t="s">
        <v>1359</v>
      </c>
      <c r="J483" t="s">
        <v>1460</v>
      </c>
      <c r="K483" t="s">
        <v>1461</v>
      </c>
      <c r="L483" t="s">
        <v>1350</v>
      </c>
      <c r="O483">
        <v>45691</v>
      </c>
      <c r="P483">
        <v>45705</v>
      </c>
      <c r="Q483" t="s">
        <v>1332</v>
      </c>
      <c r="R483" t="s">
        <v>1585</v>
      </c>
      <c r="S483" t="s">
        <v>2424</v>
      </c>
      <c r="T483" t="s">
        <v>1587</v>
      </c>
      <c r="U483" t="s">
        <v>2425</v>
      </c>
      <c r="V483" t="s">
        <v>3500</v>
      </c>
      <c r="W483" t="s">
        <v>1589</v>
      </c>
      <c r="X483" t="s">
        <v>1590</v>
      </c>
      <c r="Y483">
        <v>40</v>
      </c>
      <c r="Z483">
        <v>40</v>
      </c>
      <c r="AA483">
        <v>0</v>
      </c>
      <c r="AB483">
        <v>45705.041666666664</v>
      </c>
    </row>
    <row r="484" spans="1:28" x14ac:dyDescent="0.35">
      <c r="A484">
        <v>10139</v>
      </c>
      <c r="B484">
        <v>31</v>
      </c>
      <c r="C484">
        <v>100</v>
      </c>
      <c r="E484">
        <v>7</v>
      </c>
      <c r="F484">
        <v>45655</v>
      </c>
      <c r="G484" t="s">
        <v>1344</v>
      </c>
      <c r="H484">
        <v>77</v>
      </c>
      <c r="I484" t="s">
        <v>1370</v>
      </c>
      <c r="J484" t="s">
        <v>1460</v>
      </c>
      <c r="K484" t="s">
        <v>1461</v>
      </c>
      <c r="L484" t="s">
        <v>1350</v>
      </c>
      <c r="O484">
        <v>45691</v>
      </c>
      <c r="P484">
        <v>45691</v>
      </c>
      <c r="Q484" t="s">
        <v>1332</v>
      </c>
      <c r="R484" t="s">
        <v>1585</v>
      </c>
      <c r="S484" t="s">
        <v>2426</v>
      </c>
      <c r="T484" t="s">
        <v>1587</v>
      </c>
      <c r="U484" t="s">
        <v>2427</v>
      </c>
      <c r="V484" t="s">
        <v>3470</v>
      </c>
      <c r="W484" t="s">
        <v>1589</v>
      </c>
      <c r="X484" t="s">
        <v>1610</v>
      </c>
      <c r="Y484">
        <v>0</v>
      </c>
      <c r="Z484">
        <v>0</v>
      </c>
      <c r="AA484">
        <v>0</v>
      </c>
    </row>
    <row r="485" spans="1:28" x14ac:dyDescent="0.35">
      <c r="A485">
        <v>10149</v>
      </c>
      <c r="B485">
        <v>50</v>
      </c>
      <c r="C485">
        <v>100</v>
      </c>
      <c r="E485">
        <v>4</v>
      </c>
      <c r="F485">
        <v>45637</v>
      </c>
      <c r="G485" t="s">
        <v>1344</v>
      </c>
      <c r="H485">
        <v>75</v>
      </c>
      <c r="I485" t="s">
        <v>1453</v>
      </c>
      <c r="J485" t="s">
        <v>1460</v>
      </c>
      <c r="K485" t="s">
        <v>1461</v>
      </c>
      <c r="L485" t="s">
        <v>1350</v>
      </c>
      <c r="O485">
        <v>45691</v>
      </c>
      <c r="P485">
        <v>45705</v>
      </c>
      <c r="Q485" t="s">
        <v>1332</v>
      </c>
      <c r="R485" t="s">
        <v>1585</v>
      </c>
      <c r="S485" t="s">
        <v>2428</v>
      </c>
      <c r="T485" t="s">
        <v>1587</v>
      </c>
      <c r="U485" t="s">
        <v>2429</v>
      </c>
      <c r="V485" t="s">
        <v>3468</v>
      </c>
      <c r="W485" t="s">
        <v>1589</v>
      </c>
      <c r="X485" t="s">
        <v>1610</v>
      </c>
      <c r="Y485">
        <v>0</v>
      </c>
      <c r="Z485">
        <v>0</v>
      </c>
      <c r="AA485">
        <v>0</v>
      </c>
    </row>
    <row r="486" spans="1:28" x14ac:dyDescent="0.35">
      <c r="A486">
        <v>10162</v>
      </c>
      <c r="B486">
        <v>48</v>
      </c>
      <c r="C486">
        <v>91.44</v>
      </c>
      <c r="E486">
        <v>2</v>
      </c>
      <c r="F486">
        <v>45527</v>
      </c>
      <c r="G486" t="s">
        <v>1344</v>
      </c>
      <c r="H486">
        <v>24</v>
      </c>
      <c r="I486" t="s">
        <v>1353</v>
      </c>
      <c r="J486" t="s">
        <v>1460</v>
      </c>
      <c r="K486" t="s">
        <v>1461</v>
      </c>
      <c r="L486" t="s">
        <v>1350</v>
      </c>
      <c r="O486">
        <v>45691</v>
      </c>
      <c r="P486">
        <v>45705</v>
      </c>
      <c r="Q486" t="s">
        <v>1332</v>
      </c>
      <c r="R486" t="s">
        <v>1585</v>
      </c>
      <c r="S486" t="s">
        <v>2430</v>
      </c>
      <c r="T486" t="s">
        <v>1587</v>
      </c>
      <c r="U486" t="s">
        <v>2431</v>
      </c>
      <c r="V486" t="s">
        <v>3477</v>
      </c>
      <c r="W486" t="s">
        <v>1589</v>
      </c>
      <c r="X486" t="s">
        <v>1610</v>
      </c>
      <c r="Y486">
        <v>0</v>
      </c>
      <c r="Z486">
        <v>0</v>
      </c>
      <c r="AA486">
        <v>0</v>
      </c>
    </row>
    <row r="487" spans="1:28" x14ac:dyDescent="0.35">
      <c r="A487">
        <v>10173</v>
      </c>
      <c r="B487">
        <v>43</v>
      </c>
      <c r="C487">
        <v>100</v>
      </c>
      <c r="E487">
        <v>6</v>
      </c>
      <c r="F487">
        <v>45949</v>
      </c>
      <c r="G487" t="s">
        <v>1344</v>
      </c>
      <c r="H487">
        <v>69</v>
      </c>
      <c r="I487" t="s">
        <v>1462</v>
      </c>
      <c r="J487" t="s">
        <v>1460</v>
      </c>
      <c r="K487" t="s">
        <v>1461</v>
      </c>
      <c r="L487" t="s">
        <v>1350</v>
      </c>
      <c r="O487">
        <v>45691</v>
      </c>
      <c r="P487">
        <v>45705</v>
      </c>
      <c r="Q487" t="s">
        <v>1332</v>
      </c>
      <c r="R487" t="s">
        <v>1585</v>
      </c>
      <c r="S487" t="s">
        <v>2432</v>
      </c>
      <c r="T487" t="s">
        <v>1587</v>
      </c>
      <c r="U487" t="s">
        <v>2433</v>
      </c>
      <c r="V487" t="s">
        <v>3470</v>
      </c>
      <c r="W487" t="s">
        <v>1589</v>
      </c>
      <c r="X487" t="s">
        <v>1610</v>
      </c>
      <c r="Y487">
        <v>0</v>
      </c>
      <c r="Z487">
        <v>0</v>
      </c>
      <c r="AA487">
        <v>0</v>
      </c>
    </row>
    <row r="488" spans="1:28" x14ac:dyDescent="0.35">
      <c r="A488">
        <v>10182</v>
      </c>
      <c r="B488">
        <v>25</v>
      </c>
      <c r="C488">
        <v>87.33</v>
      </c>
      <c r="E488">
        <v>3</v>
      </c>
      <c r="F488">
        <v>45398</v>
      </c>
      <c r="G488" t="s">
        <v>1344</v>
      </c>
      <c r="H488">
        <v>57</v>
      </c>
      <c r="I488" t="s">
        <v>1392</v>
      </c>
      <c r="J488" t="s">
        <v>1460</v>
      </c>
      <c r="K488" t="s">
        <v>1461</v>
      </c>
      <c r="L488" t="s">
        <v>1346</v>
      </c>
      <c r="O488">
        <v>45691</v>
      </c>
      <c r="P488">
        <v>45705</v>
      </c>
      <c r="Q488" t="s">
        <v>1332</v>
      </c>
      <c r="R488" t="s">
        <v>1585</v>
      </c>
      <c r="S488" t="s">
        <v>2434</v>
      </c>
      <c r="T488" t="s">
        <v>1587</v>
      </c>
      <c r="U488" t="s">
        <v>2435</v>
      </c>
      <c r="V488" t="s">
        <v>3458</v>
      </c>
      <c r="W488" t="s">
        <v>1589</v>
      </c>
      <c r="X488" t="s">
        <v>1590</v>
      </c>
      <c r="Y488">
        <v>48</v>
      </c>
      <c r="Z488">
        <v>48</v>
      </c>
      <c r="AA488">
        <v>0</v>
      </c>
      <c r="AB488">
        <v>45701.041666666664</v>
      </c>
    </row>
    <row r="489" spans="1:28" x14ac:dyDescent="0.35">
      <c r="A489">
        <v>10193</v>
      </c>
      <c r="B489">
        <v>28</v>
      </c>
      <c r="C489">
        <v>100</v>
      </c>
      <c r="E489">
        <v>7</v>
      </c>
      <c r="F489">
        <v>45015</v>
      </c>
      <c r="G489" t="s">
        <v>1344</v>
      </c>
      <c r="H489">
        <v>5</v>
      </c>
      <c r="I489" t="s">
        <v>1463</v>
      </c>
      <c r="J489" t="s">
        <v>1460</v>
      </c>
      <c r="K489" t="s">
        <v>1461</v>
      </c>
      <c r="L489" t="s">
        <v>1350</v>
      </c>
      <c r="O489">
        <v>45691</v>
      </c>
      <c r="P489">
        <v>45705</v>
      </c>
      <c r="Q489" t="s">
        <v>1332</v>
      </c>
      <c r="R489" t="s">
        <v>1585</v>
      </c>
      <c r="S489" t="s">
        <v>2436</v>
      </c>
      <c r="T489" t="s">
        <v>1587</v>
      </c>
      <c r="U489" t="s">
        <v>2437</v>
      </c>
      <c r="V489" t="s">
        <v>3470</v>
      </c>
      <c r="W489" t="s">
        <v>1589</v>
      </c>
      <c r="X489" t="s">
        <v>1590</v>
      </c>
      <c r="Y489">
        <v>248</v>
      </c>
      <c r="Z489">
        <v>248</v>
      </c>
      <c r="AA489">
        <v>0</v>
      </c>
      <c r="AB489">
        <v>45715.041666666664</v>
      </c>
    </row>
    <row r="490" spans="1:28" x14ac:dyDescent="0.35">
      <c r="A490">
        <v>10205</v>
      </c>
      <c r="B490">
        <v>36</v>
      </c>
      <c r="C490">
        <v>100</v>
      </c>
      <c r="E490">
        <v>2</v>
      </c>
      <c r="F490">
        <v>45033</v>
      </c>
      <c r="G490" t="s">
        <v>1344</v>
      </c>
      <c r="H490">
        <v>34</v>
      </c>
      <c r="I490" t="s">
        <v>1374</v>
      </c>
      <c r="J490" t="s">
        <v>1460</v>
      </c>
      <c r="K490" t="s">
        <v>1461</v>
      </c>
      <c r="L490" t="s">
        <v>1350</v>
      </c>
      <c r="O490">
        <v>45691</v>
      </c>
      <c r="P490">
        <v>45705</v>
      </c>
      <c r="Q490" t="s">
        <v>1332</v>
      </c>
      <c r="R490" t="s">
        <v>1585</v>
      </c>
      <c r="S490" t="s">
        <v>2438</v>
      </c>
      <c r="T490" t="s">
        <v>1587</v>
      </c>
      <c r="U490" t="s">
        <v>2439</v>
      </c>
      <c r="V490" t="s">
        <v>3470</v>
      </c>
      <c r="W490" t="s">
        <v>1589</v>
      </c>
      <c r="X490" t="s">
        <v>1590</v>
      </c>
      <c r="Y490">
        <v>40.5</v>
      </c>
      <c r="Z490">
        <v>40.5</v>
      </c>
      <c r="AA490">
        <v>0</v>
      </c>
      <c r="AB490">
        <v>45754.083333333336</v>
      </c>
    </row>
    <row r="491" spans="1:28" x14ac:dyDescent="0.35">
      <c r="A491">
        <v>10215</v>
      </c>
      <c r="B491">
        <v>27</v>
      </c>
      <c r="C491">
        <v>89.38</v>
      </c>
      <c r="E491">
        <v>10</v>
      </c>
      <c r="F491">
        <v>45455</v>
      </c>
      <c r="G491" t="s">
        <v>1344</v>
      </c>
      <c r="H491">
        <v>92</v>
      </c>
      <c r="I491" t="s">
        <v>1385</v>
      </c>
      <c r="J491" t="s">
        <v>1460</v>
      </c>
      <c r="K491" t="s">
        <v>1461</v>
      </c>
      <c r="L491" t="s">
        <v>1350</v>
      </c>
      <c r="O491">
        <v>45691</v>
      </c>
      <c r="P491">
        <v>45705</v>
      </c>
      <c r="Q491" t="s">
        <v>1332</v>
      </c>
      <c r="R491" t="s">
        <v>1585</v>
      </c>
      <c r="S491" t="s">
        <v>2440</v>
      </c>
      <c r="T491" t="s">
        <v>1587</v>
      </c>
      <c r="U491" t="s">
        <v>2441</v>
      </c>
      <c r="V491" t="s">
        <v>3470</v>
      </c>
      <c r="W491" t="s">
        <v>1589</v>
      </c>
      <c r="X491" t="s">
        <v>1590</v>
      </c>
      <c r="Y491">
        <v>56</v>
      </c>
      <c r="Z491">
        <v>56</v>
      </c>
      <c r="AA491">
        <v>0</v>
      </c>
      <c r="AB491">
        <v>45698.041666666664</v>
      </c>
    </row>
    <row r="492" spans="1:28" x14ac:dyDescent="0.35">
      <c r="A492">
        <v>10227</v>
      </c>
      <c r="B492">
        <v>25</v>
      </c>
      <c r="C492">
        <v>100</v>
      </c>
      <c r="E492">
        <v>3</v>
      </c>
      <c r="F492">
        <v>45132</v>
      </c>
      <c r="G492" t="s">
        <v>1344</v>
      </c>
      <c r="H492">
        <v>73</v>
      </c>
      <c r="I492" t="s">
        <v>1383</v>
      </c>
      <c r="J492" t="s">
        <v>1460</v>
      </c>
      <c r="K492" t="s">
        <v>1461</v>
      </c>
      <c r="L492" t="s">
        <v>1346</v>
      </c>
      <c r="O492">
        <v>45691</v>
      </c>
      <c r="P492">
        <v>45705</v>
      </c>
      <c r="Q492" t="s">
        <v>1332</v>
      </c>
      <c r="R492" t="s">
        <v>1585</v>
      </c>
      <c r="S492" t="s">
        <v>2442</v>
      </c>
      <c r="T492" t="s">
        <v>1587</v>
      </c>
      <c r="U492" t="s">
        <v>2443</v>
      </c>
      <c r="V492" t="s">
        <v>3458</v>
      </c>
      <c r="W492" t="s">
        <v>1589</v>
      </c>
      <c r="X492" t="s">
        <v>1610</v>
      </c>
      <c r="Y492">
        <v>0</v>
      </c>
      <c r="Z492">
        <v>0</v>
      </c>
      <c r="AA492">
        <v>0</v>
      </c>
    </row>
    <row r="493" spans="1:28" x14ac:dyDescent="0.35">
      <c r="A493">
        <v>10244</v>
      </c>
      <c r="B493">
        <v>40</v>
      </c>
      <c r="C493">
        <v>100</v>
      </c>
      <c r="E493">
        <v>7</v>
      </c>
      <c r="F493">
        <v>45002</v>
      </c>
      <c r="G493" t="s">
        <v>1344</v>
      </c>
      <c r="H493">
        <v>34</v>
      </c>
      <c r="I493" t="s">
        <v>1374</v>
      </c>
      <c r="J493" t="s">
        <v>1460</v>
      </c>
      <c r="K493" t="s">
        <v>1461</v>
      </c>
      <c r="L493" t="s">
        <v>1350</v>
      </c>
      <c r="O493">
        <v>45691</v>
      </c>
      <c r="P493">
        <v>45705</v>
      </c>
      <c r="Q493" t="s">
        <v>1332</v>
      </c>
      <c r="R493" t="s">
        <v>1585</v>
      </c>
      <c r="S493" t="s">
        <v>2444</v>
      </c>
      <c r="T493" t="s">
        <v>1587</v>
      </c>
      <c r="U493" t="s">
        <v>2445</v>
      </c>
      <c r="V493" t="s">
        <v>3471</v>
      </c>
      <c r="W493" t="s">
        <v>1589</v>
      </c>
      <c r="X493" t="s">
        <v>1610</v>
      </c>
      <c r="Y493">
        <v>0</v>
      </c>
      <c r="Z493">
        <v>0</v>
      </c>
      <c r="AA493">
        <v>0</v>
      </c>
    </row>
    <row r="494" spans="1:28" x14ac:dyDescent="0.35">
      <c r="A494">
        <v>10256</v>
      </c>
      <c r="B494">
        <v>34</v>
      </c>
      <c r="C494">
        <v>95.55</v>
      </c>
      <c r="E494">
        <v>2</v>
      </c>
      <c r="F494">
        <v>45644</v>
      </c>
      <c r="G494" t="s">
        <v>1344</v>
      </c>
      <c r="H494">
        <v>28</v>
      </c>
      <c r="I494" t="s">
        <v>1405</v>
      </c>
      <c r="J494" t="s">
        <v>1460</v>
      </c>
      <c r="K494" t="s">
        <v>1461</v>
      </c>
      <c r="L494" t="s">
        <v>1350</v>
      </c>
      <c r="O494">
        <v>45691</v>
      </c>
      <c r="P494">
        <v>45705</v>
      </c>
      <c r="Q494" t="s">
        <v>1332</v>
      </c>
      <c r="R494" t="s">
        <v>1585</v>
      </c>
      <c r="S494" t="s">
        <v>2446</v>
      </c>
      <c r="T494" t="s">
        <v>1587</v>
      </c>
      <c r="U494" t="s">
        <v>2447</v>
      </c>
      <c r="V494" t="s">
        <v>3500</v>
      </c>
      <c r="W494" t="s">
        <v>1589</v>
      </c>
      <c r="X494" t="s">
        <v>1610</v>
      </c>
      <c r="Y494">
        <v>0</v>
      </c>
      <c r="Z494">
        <v>0</v>
      </c>
      <c r="AA494">
        <v>0</v>
      </c>
    </row>
    <row r="495" spans="1:28" x14ac:dyDescent="0.35">
      <c r="A495">
        <v>10280</v>
      </c>
      <c r="B495">
        <v>50</v>
      </c>
      <c r="C495">
        <v>100</v>
      </c>
      <c r="E495">
        <v>9</v>
      </c>
      <c r="F495">
        <v>45877</v>
      </c>
      <c r="G495" t="s">
        <v>1344</v>
      </c>
      <c r="H495">
        <v>2</v>
      </c>
      <c r="I495" t="s">
        <v>1389</v>
      </c>
      <c r="J495" t="s">
        <v>1460</v>
      </c>
      <c r="K495" t="s">
        <v>1461</v>
      </c>
      <c r="L495" t="s">
        <v>1368</v>
      </c>
      <c r="O495">
        <v>45691</v>
      </c>
      <c r="P495">
        <v>45705</v>
      </c>
      <c r="Q495" t="s">
        <v>1332</v>
      </c>
      <c r="R495" t="s">
        <v>1585</v>
      </c>
      <c r="S495" t="s">
        <v>2448</v>
      </c>
      <c r="T495" t="s">
        <v>1587</v>
      </c>
      <c r="U495" t="s">
        <v>2449</v>
      </c>
      <c r="V495" t="s">
        <v>3500</v>
      </c>
      <c r="W495" t="s">
        <v>1589</v>
      </c>
      <c r="X495" t="s">
        <v>1610</v>
      </c>
      <c r="Y495">
        <v>0</v>
      </c>
      <c r="Z495">
        <v>0</v>
      </c>
      <c r="AA495">
        <v>0</v>
      </c>
    </row>
    <row r="496" spans="1:28" x14ac:dyDescent="0.35">
      <c r="A496">
        <v>10289</v>
      </c>
      <c r="B496">
        <v>38</v>
      </c>
      <c r="C496">
        <v>100</v>
      </c>
      <c r="E496">
        <v>2</v>
      </c>
      <c r="F496">
        <v>45866</v>
      </c>
      <c r="G496" t="s">
        <v>1344</v>
      </c>
      <c r="H496">
        <v>42</v>
      </c>
      <c r="I496" t="s">
        <v>1356</v>
      </c>
      <c r="J496" t="s">
        <v>1460</v>
      </c>
      <c r="K496" t="s">
        <v>1461</v>
      </c>
      <c r="L496" t="s">
        <v>1350</v>
      </c>
      <c r="O496">
        <v>45691</v>
      </c>
      <c r="P496">
        <v>45705</v>
      </c>
      <c r="Q496" t="s">
        <v>1332</v>
      </c>
      <c r="R496" t="s">
        <v>1585</v>
      </c>
      <c r="S496" t="s">
        <v>2450</v>
      </c>
      <c r="T496" t="s">
        <v>1587</v>
      </c>
      <c r="U496" t="s">
        <v>2451</v>
      </c>
      <c r="V496" t="s">
        <v>3471</v>
      </c>
      <c r="W496" t="s">
        <v>1589</v>
      </c>
      <c r="X496" t="s">
        <v>1610</v>
      </c>
      <c r="Y496">
        <v>0</v>
      </c>
      <c r="Z496">
        <v>0</v>
      </c>
      <c r="AA496">
        <v>0</v>
      </c>
    </row>
    <row r="497" spans="1:28" x14ac:dyDescent="0.35">
      <c r="A497">
        <v>10304</v>
      </c>
      <c r="B497">
        <v>37</v>
      </c>
      <c r="C497">
        <v>95.55</v>
      </c>
      <c r="E497">
        <v>13</v>
      </c>
      <c r="F497">
        <v>45578</v>
      </c>
      <c r="G497" t="s">
        <v>1344</v>
      </c>
      <c r="H497">
        <v>8</v>
      </c>
      <c r="I497" t="s">
        <v>1391</v>
      </c>
      <c r="J497" t="s">
        <v>1460</v>
      </c>
      <c r="K497" t="s">
        <v>1461</v>
      </c>
      <c r="L497" t="s">
        <v>1368</v>
      </c>
      <c r="O497">
        <v>45691</v>
      </c>
      <c r="P497">
        <v>45705</v>
      </c>
      <c r="Q497" t="s">
        <v>1332</v>
      </c>
      <c r="R497" t="s">
        <v>1585</v>
      </c>
      <c r="S497" t="s">
        <v>2452</v>
      </c>
      <c r="T497" t="s">
        <v>1587</v>
      </c>
      <c r="U497" t="s">
        <v>2453</v>
      </c>
      <c r="V497" t="s">
        <v>3471</v>
      </c>
      <c r="W497" t="s">
        <v>1589</v>
      </c>
      <c r="X497" t="s">
        <v>1610</v>
      </c>
      <c r="Y497">
        <v>0</v>
      </c>
      <c r="Z497">
        <v>0</v>
      </c>
      <c r="AA497">
        <v>0</v>
      </c>
    </row>
    <row r="498" spans="1:28" x14ac:dyDescent="0.35">
      <c r="A498">
        <v>10312</v>
      </c>
      <c r="B498">
        <v>43</v>
      </c>
      <c r="C498">
        <v>89.38</v>
      </c>
      <c r="E498">
        <v>10</v>
      </c>
      <c r="F498">
        <v>45301</v>
      </c>
      <c r="G498" t="s">
        <v>1344</v>
      </c>
      <c r="H498">
        <v>57</v>
      </c>
      <c r="I498" t="s">
        <v>1392</v>
      </c>
      <c r="J498" t="s">
        <v>1460</v>
      </c>
      <c r="K498" t="s">
        <v>1461</v>
      </c>
      <c r="L498" t="s">
        <v>1368</v>
      </c>
      <c r="O498">
        <v>45691</v>
      </c>
      <c r="P498">
        <v>45705</v>
      </c>
      <c r="Q498" t="s">
        <v>1332</v>
      </c>
      <c r="R498" t="s">
        <v>1585</v>
      </c>
      <c r="S498" t="s">
        <v>2454</v>
      </c>
      <c r="T498" t="s">
        <v>1587</v>
      </c>
      <c r="U498" t="s">
        <v>2455</v>
      </c>
      <c r="V498" t="s">
        <v>3474</v>
      </c>
      <c r="W498" t="s">
        <v>1589</v>
      </c>
      <c r="X498" t="s">
        <v>1610</v>
      </c>
      <c r="Y498">
        <v>0</v>
      </c>
      <c r="Z498">
        <v>0</v>
      </c>
      <c r="AA498">
        <v>0</v>
      </c>
    </row>
    <row r="499" spans="1:28" x14ac:dyDescent="0.35">
      <c r="A499">
        <v>10322</v>
      </c>
      <c r="B499">
        <v>43</v>
      </c>
      <c r="C499">
        <v>86.3</v>
      </c>
      <c r="E499">
        <v>14</v>
      </c>
      <c r="F499">
        <v>44953</v>
      </c>
      <c r="G499" t="s">
        <v>1344</v>
      </c>
      <c r="H499">
        <v>62</v>
      </c>
      <c r="I499" t="s">
        <v>1393</v>
      </c>
      <c r="J499" t="s">
        <v>1460</v>
      </c>
      <c r="K499" t="s">
        <v>1461</v>
      </c>
      <c r="L499" t="s">
        <v>1350</v>
      </c>
      <c r="O499">
        <v>45691</v>
      </c>
      <c r="P499">
        <v>45705</v>
      </c>
      <c r="Q499" t="s">
        <v>1332</v>
      </c>
      <c r="R499" t="s">
        <v>1585</v>
      </c>
      <c r="S499" t="s">
        <v>2456</v>
      </c>
      <c r="T499" t="s">
        <v>1587</v>
      </c>
      <c r="U499" t="s">
        <v>2457</v>
      </c>
      <c r="V499" t="s">
        <v>3471</v>
      </c>
      <c r="W499" t="s">
        <v>1589</v>
      </c>
      <c r="X499" t="s">
        <v>1590</v>
      </c>
      <c r="Y499">
        <v>132.5</v>
      </c>
      <c r="Z499">
        <v>132.5</v>
      </c>
      <c r="AA499">
        <v>0</v>
      </c>
      <c r="AB499">
        <v>45707.041666666664</v>
      </c>
    </row>
    <row r="500" spans="1:28" x14ac:dyDescent="0.35">
      <c r="A500">
        <v>10332</v>
      </c>
      <c r="B500">
        <v>46</v>
      </c>
      <c r="C500">
        <v>95.13</v>
      </c>
      <c r="E500">
        <v>15</v>
      </c>
      <c r="F500">
        <v>45408</v>
      </c>
      <c r="G500" t="s">
        <v>1344</v>
      </c>
      <c r="H500">
        <v>11</v>
      </c>
      <c r="I500" t="s">
        <v>1440</v>
      </c>
      <c r="J500" t="s">
        <v>1460</v>
      </c>
      <c r="K500" t="s">
        <v>1461</v>
      </c>
      <c r="L500" t="s">
        <v>1350</v>
      </c>
      <c r="O500">
        <v>45691</v>
      </c>
      <c r="P500">
        <v>45705</v>
      </c>
      <c r="Q500" t="s">
        <v>1332</v>
      </c>
      <c r="R500" t="s">
        <v>1585</v>
      </c>
      <c r="S500" t="s">
        <v>2458</v>
      </c>
      <c r="T500" t="s">
        <v>1587</v>
      </c>
      <c r="U500" t="s">
        <v>2459</v>
      </c>
      <c r="V500" t="s">
        <v>3472</v>
      </c>
      <c r="W500" t="s">
        <v>1589</v>
      </c>
      <c r="X500" t="s">
        <v>1590</v>
      </c>
      <c r="Y500">
        <v>62</v>
      </c>
      <c r="Z500">
        <v>62</v>
      </c>
      <c r="AA500">
        <v>0</v>
      </c>
      <c r="AB500">
        <v>45751.083333333336</v>
      </c>
    </row>
    <row r="501" spans="1:28" x14ac:dyDescent="0.35">
      <c r="A501">
        <v>10346</v>
      </c>
      <c r="B501">
        <v>42</v>
      </c>
      <c r="C501">
        <v>36.11</v>
      </c>
      <c r="E501">
        <v>3</v>
      </c>
      <c r="F501">
        <v>45956</v>
      </c>
      <c r="G501" t="s">
        <v>1344</v>
      </c>
      <c r="H501">
        <v>76</v>
      </c>
      <c r="I501" t="s">
        <v>1458</v>
      </c>
      <c r="J501" t="s">
        <v>1460</v>
      </c>
      <c r="K501" t="s">
        <v>1461</v>
      </c>
      <c r="L501" t="s">
        <v>1346</v>
      </c>
      <c r="O501">
        <v>45691</v>
      </c>
      <c r="P501">
        <v>45705</v>
      </c>
      <c r="Q501" t="s">
        <v>1332</v>
      </c>
      <c r="R501" t="s">
        <v>1585</v>
      </c>
      <c r="S501" t="s">
        <v>2460</v>
      </c>
      <c r="T501" t="s">
        <v>1587</v>
      </c>
      <c r="U501" t="s">
        <v>2461</v>
      </c>
      <c r="V501" t="s">
        <v>3473</v>
      </c>
      <c r="W501" t="s">
        <v>1589</v>
      </c>
      <c r="X501" t="s">
        <v>1610</v>
      </c>
      <c r="Y501">
        <v>0</v>
      </c>
      <c r="Z501">
        <v>0</v>
      </c>
      <c r="AA501">
        <v>0</v>
      </c>
    </row>
    <row r="502" spans="1:28" x14ac:dyDescent="0.35">
      <c r="A502">
        <v>10356</v>
      </c>
      <c r="B502">
        <v>50</v>
      </c>
      <c r="C502">
        <v>50.18</v>
      </c>
      <c r="E502">
        <v>9</v>
      </c>
      <c r="F502">
        <v>45039</v>
      </c>
      <c r="G502" t="s">
        <v>1344</v>
      </c>
      <c r="H502">
        <v>48</v>
      </c>
      <c r="I502" t="s">
        <v>1351</v>
      </c>
      <c r="J502" t="s">
        <v>1460</v>
      </c>
      <c r="K502" t="s">
        <v>1461</v>
      </c>
      <c r="L502" t="s">
        <v>1350</v>
      </c>
      <c r="O502">
        <v>45691</v>
      </c>
      <c r="P502">
        <v>45705</v>
      </c>
      <c r="Q502" t="s">
        <v>1332</v>
      </c>
      <c r="R502" t="s">
        <v>1585</v>
      </c>
      <c r="S502" t="s">
        <v>2462</v>
      </c>
      <c r="T502" t="s">
        <v>1587</v>
      </c>
      <c r="U502" t="s">
        <v>2463</v>
      </c>
      <c r="V502" t="s">
        <v>3473</v>
      </c>
      <c r="W502" t="s">
        <v>1589</v>
      </c>
      <c r="X502" t="s">
        <v>1590</v>
      </c>
      <c r="Y502">
        <v>12</v>
      </c>
      <c r="Z502">
        <v>12</v>
      </c>
      <c r="AA502">
        <v>0</v>
      </c>
      <c r="AB502">
        <v>45694.041666666664</v>
      </c>
    </row>
    <row r="503" spans="1:28" x14ac:dyDescent="0.35">
      <c r="A503">
        <v>10369</v>
      </c>
      <c r="B503">
        <v>44</v>
      </c>
      <c r="C503">
        <v>100</v>
      </c>
      <c r="E503">
        <v>8</v>
      </c>
      <c r="F503">
        <v>45136</v>
      </c>
      <c r="G503" t="s">
        <v>1344</v>
      </c>
      <c r="H503">
        <v>23</v>
      </c>
      <c r="I503" t="s">
        <v>1394</v>
      </c>
      <c r="J503" t="s">
        <v>1460</v>
      </c>
      <c r="K503" t="s">
        <v>1461</v>
      </c>
      <c r="L503" t="s">
        <v>1350</v>
      </c>
      <c r="O503">
        <v>45691</v>
      </c>
      <c r="P503">
        <v>45705</v>
      </c>
      <c r="Q503" t="s">
        <v>1332</v>
      </c>
      <c r="R503" t="s">
        <v>1585</v>
      </c>
      <c r="S503" t="s">
        <v>2464</v>
      </c>
      <c r="T503" t="s">
        <v>1587</v>
      </c>
      <c r="U503" t="s">
        <v>2465</v>
      </c>
      <c r="V503" t="s">
        <v>3472</v>
      </c>
      <c r="W503" t="s">
        <v>1589</v>
      </c>
      <c r="X503" t="s">
        <v>1590</v>
      </c>
      <c r="Y503">
        <v>238</v>
      </c>
      <c r="Z503">
        <v>238</v>
      </c>
      <c r="AA503">
        <v>0</v>
      </c>
      <c r="AB503">
        <v>45694.041666666664</v>
      </c>
    </row>
    <row r="504" spans="1:28" x14ac:dyDescent="0.35">
      <c r="A504">
        <v>10380</v>
      </c>
      <c r="B504">
        <v>27</v>
      </c>
      <c r="C504">
        <v>93.16</v>
      </c>
      <c r="E504">
        <v>13</v>
      </c>
      <c r="F504">
        <v>45787</v>
      </c>
      <c r="G504" t="s">
        <v>1344</v>
      </c>
      <c r="H504">
        <v>34</v>
      </c>
      <c r="I504" t="s">
        <v>1374</v>
      </c>
      <c r="J504" t="s">
        <v>1460</v>
      </c>
      <c r="K504" t="s">
        <v>1461</v>
      </c>
      <c r="L504" t="s">
        <v>1346</v>
      </c>
      <c r="O504">
        <v>45691</v>
      </c>
      <c r="P504">
        <v>45705</v>
      </c>
      <c r="Q504" t="s">
        <v>1332</v>
      </c>
      <c r="R504" t="s">
        <v>1585</v>
      </c>
      <c r="S504" t="s">
        <v>2466</v>
      </c>
      <c r="T504" t="s">
        <v>1587</v>
      </c>
      <c r="U504" t="s">
        <v>2467</v>
      </c>
      <c r="V504" t="s">
        <v>3474</v>
      </c>
      <c r="W504" t="s">
        <v>1589</v>
      </c>
      <c r="X504" t="s">
        <v>1610</v>
      </c>
      <c r="Y504">
        <v>0</v>
      </c>
      <c r="Z504">
        <v>0</v>
      </c>
      <c r="AA504">
        <v>0</v>
      </c>
    </row>
    <row r="505" spans="1:28" x14ac:dyDescent="0.35">
      <c r="A505">
        <v>10391</v>
      </c>
      <c r="B505">
        <v>35</v>
      </c>
      <c r="C505">
        <v>100</v>
      </c>
      <c r="E505">
        <v>2</v>
      </c>
      <c r="F505">
        <v>45682</v>
      </c>
      <c r="G505" t="s">
        <v>1344</v>
      </c>
      <c r="H505">
        <v>3</v>
      </c>
      <c r="I505" t="s">
        <v>1395</v>
      </c>
      <c r="J505" t="s">
        <v>1460</v>
      </c>
      <c r="K505" t="s">
        <v>1461</v>
      </c>
      <c r="L505" t="s">
        <v>1346</v>
      </c>
      <c r="O505">
        <v>45691</v>
      </c>
      <c r="P505">
        <v>45705</v>
      </c>
      <c r="Q505" t="s">
        <v>1332</v>
      </c>
      <c r="R505" t="s">
        <v>1585</v>
      </c>
      <c r="S505" t="s">
        <v>2468</v>
      </c>
      <c r="T505" t="s">
        <v>1587</v>
      </c>
      <c r="U505" t="s">
        <v>2469</v>
      </c>
      <c r="V505" t="s">
        <v>3472</v>
      </c>
      <c r="W505" t="s">
        <v>1589</v>
      </c>
      <c r="X505" t="s">
        <v>1610</v>
      </c>
      <c r="Y505">
        <v>0</v>
      </c>
      <c r="Z505">
        <v>0</v>
      </c>
      <c r="AA505">
        <v>0</v>
      </c>
    </row>
    <row r="506" spans="1:28" x14ac:dyDescent="0.35">
      <c r="A506">
        <v>10422</v>
      </c>
      <c r="B506">
        <v>51</v>
      </c>
      <c r="C506">
        <v>95.55</v>
      </c>
      <c r="E506">
        <v>2</v>
      </c>
      <c r="F506">
        <v>45080</v>
      </c>
      <c r="G506" t="s">
        <v>1397</v>
      </c>
      <c r="H506">
        <v>29</v>
      </c>
      <c r="I506" t="s">
        <v>1367</v>
      </c>
      <c r="J506" t="s">
        <v>1460</v>
      </c>
      <c r="K506" t="s">
        <v>1461</v>
      </c>
      <c r="L506" t="s">
        <v>1350</v>
      </c>
      <c r="O506">
        <v>45691</v>
      </c>
      <c r="P506">
        <v>45705</v>
      </c>
      <c r="Q506" t="s">
        <v>1332</v>
      </c>
      <c r="R506" t="s">
        <v>1585</v>
      </c>
      <c r="S506" t="s">
        <v>2470</v>
      </c>
      <c r="T506" t="s">
        <v>1587</v>
      </c>
      <c r="U506" t="s">
        <v>2471</v>
      </c>
      <c r="V506" t="s">
        <v>3500</v>
      </c>
      <c r="W506" t="s">
        <v>1589</v>
      </c>
      <c r="X506" t="s">
        <v>1610</v>
      </c>
      <c r="Y506">
        <v>0</v>
      </c>
      <c r="Z506">
        <v>0</v>
      </c>
      <c r="AA506">
        <v>0</v>
      </c>
    </row>
    <row r="507" spans="1:28" x14ac:dyDescent="0.35">
      <c r="A507">
        <v>10102</v>
      </c>
      <c r="B507">
        <v>41</v>
      </c>
      <c r="C507">
        <v>50.14</v>
      </c>
      <c r="E507">
        <v>1</v>
      </c>
      <c r="F507">
        <v>45933</v>
      </c>
      <c r="G507" t="s">
        <v>1344</v>
      </c>
      <c r="H507">
        <v>90</v>
      </c>
      <c r="I507" t="s">
        <v>1360</v>
      </c>
      <c r="J507" t="s">
        <v>1464</v>
      </c>
      <c r="K507" t="s">
        <v>1461</v>
      </c>
      <c r="L507" t="s">
        <v>1350</v>
      </c>
      <c r="O507">
        <v>45691</v>
      </c>
      <c r="P507">
        <v>45705</v>
      </c>
      <c r="Q507" t="s">
        <v>1332</v>
      </c>
      <c r="R507" t="s">
        <v>1585</v>
      </c>
      <c r="S507" t="s">
        <v>2472</v>
      </c>
      <c r="T507" t="s">
        <v>1587</v>
      </c>
      <c r="U507" t="s">
        <v>2473</v>
      </c>
      <c r="V507" t="s">
        <v>3474</v>
      </c>
      <c r="W507" t="s">
        <v>1589</v>
      </c>
      <c r="X507" t="s">
        <v>1610</v>
      </c>
      <c r="Y507">
        <v>0</v>
      </c>
      <c r="Z507">
        <v>0</v>
      </c>
      <c r="AA507">
        <v>0</v>
      </c>
    </row>
    <row r="508" spans="1:28" x14ac:dyDescent="0.35">
      <c r="A508">
        <v>10111</v>
      </c>
      <c r="B508">
        <v>48</v>
      </c>
      <c r="C508">
        <v>49.06</v>
      </c>
      <c r="E508">
        <v>5</v>
      </c>
      <c r="F508">
        <v>45621</v>
      </c>
      <c r="G508" t="s">
        <v>1344</v>
      </c>
      <c r="H508">
        <v>58</v>
      </c>
      <c r="I508" t="s">
        <v>1357</v>
      </c>
      <c r="J508" t="s">
        <v>1464</v>
      </c>
      <c r="K508" t="s">
        <v>1461</v>
      </c>
      <c r="L508" t="s">
        <v>1350</v>
      </c>
      <c r="O508">
        <v>45691</v>
      </c>
      <c r="P508">
        <v>45705</v>
      </c>
      <c r="Q508" t="s">
        <v>1332</v>
      </c>
      <c r="R508" t="s">
        <v>1585</v>
      </c>
      <c r="S508" t="s">
        <v>2474</v>
      </c>
      <c r="T508" t="s">
        <v>1587</v>
      </c>
      <c r="U508" t="s">
        <v>2475</v>
      </c>
      <c r="V508" t="s">
        <v>3474</v>
      </c>
      <c r="W508" t="s">
        <v>1589</v>
      </c>
      <c r="X508" t="s">
        <v>1590</v>
      </c>
      <c r="Y508">
        <v>24.5</v>
      </c>
      <c r="Z508">
        <v>24.5</v>
      </c>
      <c r="AA508">
        <v>0</v>
      </c>
      <c r="AB508">
        <v>45695.041666666664</v>
      </c>
    </row>
    <row r="509" spans="1:28" x14ac:dyDescent="0.35">
      <c r="A509">
        <v>10126</v>
      </c>
      <c r="B509">
        <v>42</v>
      </c>
      <c r="C509">
        <v>54.99</v>
      </c>
      <c r="E509">
        <v>17</v>
      </c>
      <c r="F509">
        <v>45657</v>
      </c>
      <c r="G509" t="s">
        <v>1344</v>
      </c>
      <c r="H509">
        <v>25</v>
      </c>
      <c r="I509" t="s">
        <v>1378</v>
      </c>
      <c r="J509" t="s">
        <v>1464</v>
      </c>
      <c r="K509" t="s">
        <v>1461</v>
      </c>
      <c r="L509" t="s">
        <v>1368</v>
      </c>
      <c r="O509">
        <v>45691</v>
      </c>
      <c r="P509">
        <v>45705</v>
      </c>
      <c r="Q509" t="s">
        <v>1332</v>
      </c>
      <c r="R509" t="s">
        <v>1585</v>
      </c>
      <c r="S509" t="s">
        <v>2476</v>
      </c>
      <c r="T509" t="s">
        <v>1587</v>
      </c>
      <c r="U509" t="s">
        <v>2477</v>
      </c>
      <c r="V509" t="s">
        <v>3472</v>
      </c>
      <c r="W509" t="s">
        <v>1589</v>
      </c>
      <c r="X509" t="s">
        <v>1590</v>
      </c>
      <c r="Y509">
        <v>13.5</v>
      </c>
      <c r="Z509">
        <v>13.5</v>
      </c>
      <c r="AA509">
        <v>0</v>
      </c>
      <c r="AB509">
        <v>45693.041666666664</v>
      </c>
    </row>
    <row r="510" spans="1:28" x14ac:dyDescent="0.35">
      <c r="A510">
        <v>10139</v>
      </c>
      <c r="B510">
        <v>49</v>
      </c>
      <c r="C510">
        <v>43.13</v>
      </c>
      <c r="E510">
        <v>6</v>
      </c>
      <c r="F510">
        <v>45124</v>
      </c>
      <c r="G510" t="s">
        <v>1344</v>
      </c>
      <c r="H510">
        <v>77</v>
      </c>
      <c r="I510" t="s">
        <v>1370</v>
      </c>
      <c r="J510" t="s">
        <v>1464</v>
      </c>
      <c r="K510" t="s">
        <v>1461</v>
      </c>
      <c r="L510" t="s">
        <v>1350</v>
      </c>
      <c r="O510">
        <v>45691</v>
      </c>
      <c r="P510">
        <v>45705</v>
      </c>
      <c r="Q510" t="s">
        <v>1332</v>
      </c>
      <c r="R510" t="s">
        <v>1585</v>
      </c>
      <c r="S510" t="s">
        <v>2478</v>
      </c>
      <c r="T510" t="s">
        <v>1587</v>
      </c>
      <c r="U510" t="s">
        <v>2479</v>
      </c>
      <c r="V510" t="s">
        <v>3474</v>
      </c>
      <c r="W510" t="s">
        <v>1589</v>
      </c>
      <c r="X510" t="s">
        <v>1590</v>
      </c>
      <c r="Y510">
        <v>108</v>
      </c>
      <c r="Z510">
        <v>108</v>
      </c>
      <c r="AA510">
        <v>0</v>
      </c>
      <c r="AB510">
        <v>45693.041666666664</v>
      </c>
    </row>
    <row r="511" spans="1:28" x14ac:dyDescent="0.35">
      <c r="A511">
        <v>10149</v>
      </c>
      <c r="B511">
        <v>30</v>
      </c>
      <c r="C511">
        <v>58.22</v>
      </c>
      <c r="E511">
        <v>3</v>
      </c>
      <c r="F511">
        <v>45334</v>
      </c>
      <c r="G511" t="s">
        <v>1344</v>
      </c>
      <c r="H511">
        <v>75</v>
      </c>
      <c r="I511" t="s">
        <v>1453</v>
      </c>
      <c r="J511" t="s">
        <v>1464</v>
      </c>
      <c r="K511" t="s">
        <v>1461</v>
      </c>
      <c r="L511" t="s">
        <v>1350</v>
      </c>
      <c r="O511">
        <v>45691</v>
      </c>
      <c r="P511">
        <v>45705</v>
      </c>
      <c r="Q511" t="s">
        <v>1332</v>
      </c>
      <c r="R511" t="s">
        <v>1585</v>
      </c>
      <c r="S511" t="s">
        <v>2480</v>
      </c>
      <c r="T511" t="s">
        <v>1587</v>
      </c>
      <c r="U511" t="s">
        <v>2481</v>
      </c>
      <c r="V511" t="s">
        <v>3500</v>
      </c>
      <c r="W511" t="s">
        <v>1589</v>
      </c>
      <c r="X511" t="s">
        <v>1610</v>
      </c>
      <c r="Y511">
        <v>0</v>
      </c>
      <c r="Z511">
        <v>0</v>
      </c>
      <c r="AA511">
        <v>0</v>
      </c>
    </row>
    <row r="512" spans="1:28" x14ac:dyDescent="0.35">
      <c r="A512">
        <v>10162</v>
      </c>
      <c r="B512">
        <v>45</v>
      </c>
      <c r="C512">
        <v>51.21</v>
      </c>
      <c r="E512">
        <v>1</v>
      </c>
      <c r="F512">
        <v>45102</v>
      </c>
      <c r="G512" t="s">
        <v>1344</v>
      </c>
      <c r="H512">
        <v>24</v>
      </c>
      <c r="I512" t="s">
        <v>1353</v>
      </c>
      <c r="J512" t="s">
        <v>1464</v>
      </c>
      <c r="K512" t="s">
        <v>1461</v>
      </c>
      <c r="L512" t="s">
        <v>1350</v>
      </c>
      <c r="O512">
        <v>45691</v>
      </c>
      <c r="P512">
        <v>45705</v>
      </c>
      <c r="Q512" t="s">
        <v>1332</v>
      </c>
      <c r="R512" t="s">
        <v>1585</v>
      </c>
      <c r="S512" t="s">
        <v>2482</v>
      </c>
      <c r="T512" t="s">
        <v>1587</v>
      </c>
      <c r="U512" t="s">
        <v>2483</v>
      </c>
      <c r="V512" t="s">
        <v>3472</v>
      </c>
      <c r="W512" t="s">
        <v>1589</v>
      </c>
      <c r="X512" t="s">
        <v>1610</v>
      </c>
      <c r="Y512">
        <v>0</v>
      </c>
      <c r="Z512">
        <v>0</v>
      </c>
      <c r="AA512">
        <v>0</v>
      </c>
    </row>
    <row r="513" spans="1:28" x14ac:dyDescent="0.35">
      <c r="A513">
        <v>10173</v>
      </c>
      <c r="B513">
        <v>48</v>
      </c>
      <c r="C513">
        <v>44.21</v>
      </c>
      <c r="E513">
        <v>5</v>
      </c>
      <c r="F513">
        <v>45968</v>
      </c>
      <c r="G513" t="s">
        <v>1344</v>
      </c>
      <c r="H513">
        <v>69</v>
      </c>
      <c r="I513" t="s">
        <v>1462</v>
      </c>
      <c r="J513" t="s">
        <v>1464</v>
      </c>
      <c r="K513" t="s">
        <v>1461</v>
      </c>
      <c r="L513" t="s">
        <v>1350</v>
      </c>
      <c r="O513">
        <v>45691</v>
      </c>
      <c r="P513">
        <v>45705</v>
      </c>
      <c r="Q513" t="s">
        <v>1332</v>
      </c>
      <c r="R513" t="s">
        <v>1585</v>
      </c>
      <c r="S513" t="s">
        <v>2484</v>
      </c>
      <c r="T513" t="s">
        <v>1587</v>
      </c>
      <c r="U513" t="s">
        <v>2485</v>
      </c>
      <c r="V513" t="s">
        <v>3458</v>
      </c>
      <c r="W513" t="s">
        <v>1589</v>
      </c>
      <c r="X513" t="s">
        <v>1590</v>
      </c>
      <c r="Y513">
        <v>24</v>
      </c>
      <c r="Z513">
        <v>24</v>
      </c>
      <c r="AA513">
        <v>0</v>
      </c>
      <c r="AB513">
        <v>45702.041666666664</v>
      </c>
    </row>
    <row r="514" spans="1:28" x14ac:dyDescent="0.35">
      <c r="A514">
        <v>10182</v>
      </c>
      <c r="B514">
        <v>32</v>
      </c>
      <c r="C514">
        <v>54.45</v>
      </c>
      <c r="E514">
        <v>2</v>
      </c>
      <c r="F514">
        <v>45675</v>
      </c>
      <c r="G514" t="s">
        <v>1344</v>
      </c>
      <c r="H514">
        <v>57</v>
      </c>
      <c r="I514" t="s">
        <v>1392</v>
      </c>
      <c r="J514" t="s">
        <v>1464</v>
      </c>
      <c r="K514" t="s">
        <v>1461</v>
      </c>
      <c r="L514" t="s">
        <v>1346</v>
      </c>
      <c r="O514">
        <v>45691</v>
      </c>
      <c r="P514">
        <v>45705</v>
      </c>
      <c r="Q514" t="s">
        <v>1332</v>
      </c>
      <c r="R514" t="s">
        <v>1585</v>
      </c>
      <c r="S514" t="s">
        <v>2486</v>
      </c>
      <c r="T514" t="s">
        <v>1587</v>
      </c>
      <c r="U514" t="s">
        <v>2487</v>
      </c>
      <c r="V514" t="s">
        <v>3462</v>
      </c>
      <c r="W514" t="s">
        <v>1589</v>
      </c>
      <c r="X514" t="s">
        <v>1610</v>
      </c>
      <c r="Y514">
        <v>0</v>
      </c>
      <c r="Z514">
        <v>0</v>
      </c>
      <c r="AA514">
        <v>0</v>
      </c>
    </row>
    <row r="515" spans="1:28" x14ac:dyDescent="0.35">
      <c r="A515">
        <v>10193</v>
      </c>
      <c r="B515">
        <v>46</v>
      </c>
      <c r="C515">
        <v>53.37</v>
      </c>
      <c r="E515">
        <v>6</v>
      </c>
      <c r="F515">
        <v>45911</v>
      </c>
      <c r="G515" t="s">
        <v>1344</v>
      </c>
      <c r="H515">
        <v>5</v>
      </c>
      <c r="I515" t="s">
        <v>1463</v>
      </c>
      <c r="J515" t="s">
        <v>1464</v>
      </c>
      <c r="K515" t="s">
        <v>1461</v>
      </c>
      <c r="L515" t="s">
        <v>1350</v>
      </c>
      <c r="O515">
        <v>45691</v>
      </c>
      <c r="P515">
        <v>45705</v>
      </c>
      <c r="Q515" t="s">
        <v>1332</v>
      </c>
      <c r="R515" t="s">
        <v>1585</v>
      </c>
      <c r="S515" t="s">
        <v>2488</v>
      </c>
      <c r="T515" t="s">
        <v>1587</v>
      </c>
      <c r="U515" t="s">
        <v>2489</v>
      </c>
      <c r="V515" t="s">
        <v>3474</v>
      </c>
      <c r="W515" t="s">
        <v>1589</v>
      </c>
      <c r="X515" t="s">
        <v>1590</v>
      </c>
      <c r="Y515">
        <v>31</v>
      </c>
      <c r="Z515">
        <v>31</v>
      </c>
      <c r="AA515">
        <v>0</v>
      </c>
      <c r="AB515">
        <v>45747.083333333336</v>
      </c>
    </row>
    <row r="516" spans="1:28" x14ac:dyDescent="0.35">
      <c r="A516">
        <v>10205</v>
      </c>
      <c r="B516">
        <v>48</v>
      </c>
      <c r="C516">
        <v>63.61</v>
      </c>
      <c r="E516">
        <v>1</v>
      </c>
      <c r="F516">
        <v>44948</v>
      </c>
      <c r="G516" t="s">
        <v>1344</v>
      </c>
      <c r="H516">
        <v>34</v>
      </c>
      <c r="I516" t="s">
        <v>1374</v>
      </c>
      <c r="J516" t="s">
        <v>1464</v>
      </c>
      <c r="K516" t="s">
        <v>1461</v>
      </c>
      <c r="L516" t="s">
        <v>1350</v>
      </c>
      <c r="O516">
        <v>45691</v>
      </c>
      <c r="P516">
        <v>45705</v>
      </c>
      <c r="Q516" t="s">
        <v>1332</v>
      </c>
      <c r="R516" t="s">
        <v>1585</v>
      </c>
      <c r="S516" t="s">
        <v>2490</v>
      </c>
      <c r="T516" t="s">
        <v>1587</v>
      </c>
      <c r="U516" t="s">
        <v>2491</v>
      </c>
      <c r="V516" t="s">
        <v>3473</v>
      </c>
      <c r="W516" t="s">
        <v>1589</v>
      </c>
      <c r="X516" t="s">
        <v>1590</v>
      </c>
      <c r="Y516">
        <v>77.5</v>
      </c>
      <c r="Z516">
        <v>77.5</v>
      </c>
      <c r="AA516">
        <v>0</v>
      </c>
      <c r="AB516">
        <v>45776.083333333336</v>
      </c>
    </row>
    <row r="517" spans="1:28" x14ac:dyDescent="0.35">
      <c r="A517">
        <v>10215</v>
      </c>
      <c r="B517">
        <v>33</v>
      </c>
      <c r="C517">
        <v>43.13</v>
      </c>
      <c r="E517">
        <v>9</v>
      </c>
      <c r="F517">
        <v>45362</v>
      </c>
      <c r="G517" t="s">
        <v>1344</v>
      </c>
      <c r="H517">
        <v>92</v>
      </c>
      <c r="I517" t="s">
        <v>1385</v>
      </c>
      <c r="J517" t="s">
        <v>1464</v>
      </c>
      <c r="K517" t="s">
        <v>1461</v>
      </c>
      <c r="L517" t="s">
        <v>1350</v>
      </c>
      <c r="O517">
        <v>45691</v>
      </c>
      <c r="P517">
        <v>45705</v>
      </c>
      <c r="Q517" t="s">
        <v>1332</v>
      </c>
      <c r="R517" t="s">
        <v>1585</v>
      </c>
      <c r="S517" t="s">
        <v>2492</v>
      </c>
      <c r="T517" t="s">
        <v>1587</v>
      </c>
      <c r="U517" t="s">
        <v>2493</v>
      </c>
      <c r="V517" t="s">
        <v>3473</v>
      </c>
      <c r="W517" t="s">
        <v>1589</v>
      </c>
      <c r="X517" t="s">
        <v>1590</v>
      </c>
      <c r="Y517">
        <v>186</v>
      </c>
      <c r="Z517">
        <v>186</v>
      </c>
      <c r="AA517">
        <v>0</v>
      </c>
      <c r="AB517">
        <v>45698.041666666664</v>
      </c>
    </row>
    <row r="518" spans="1:28" x14ac:dyDescent="0.35">
      <c r="A518">
        <v>10227</v>
      </c>
      <c r="B518">
        <v>31</v>
      </c>
      <c r="C518">
        <v>48.52</v>
      </c>
      <c r="E518">
        <v>2</v>
      </c>
      <c r="F518">
        <v>44946</v>
      </c>
      <c r="G518" t="s">
        <v>1344</v>
      </c>
      <c r="H518">
        <v>73</v>
      </c>
      <c r="I518" t="s">
        <v>1383</v>
      </c>
      <c r="J518" t="s">
        <v>1464</v>
      </c>
      <c r="K518" t="s">
        <v>1461</v>
      </c>
      <c r="L518" t="s">
        <v>1346</v>
      </c>
      <c r="O518">
        <v>45691</v>
      </c>
      <c r="P518">
        <v>45705</v>
      </c>
      <c r="Q518" t="s">
        <v>1332</v>
      </c>
      <c r="R518" t="s">
        <v>1585</v>
      </c>
      <c r="S518" t="s">
        <v>2494</v>
      </c>
      <c r="T518" t="s">
        <v>1587</v>
      </c>
      <c r="U518" t="s">
        <v>2495</v>
      </c>
      <c r="V518" t="s">
        <v>3473</v>
      </c>
      <c r="W518" t="s">
        <v>1589</v>
      </c>
      <c r="X518" t="s">
        <v>1610</v>
      </c>
      <c r="Y518">
        <v>0</v>
      </c>
      <c r="Z518">
        <v>0</v>
      </c>
      <c r="AA518">
        <v>0</v>
      </c>
    </row>
    <row r="519" spans="1:28" x14ac:dyDescent="0.35">
      <c r="A519">
        <v>10244</v>
      </c>
      <c r="B519">
        <v>20</v>
      </c>
      <c r="C519">
        <v>58.22</v>
      </c>
      <c r="E519">
        <v>6</v>
      </c>
      <c r="F519">
        <v>44981</v>
      </c>
      <c r="G519" t="s">
        <v>1344</v>
      </c>
      <c r="H519">
        <v>34</v>
      </c>
      <c r="I519" t="s">
        <v>1374</v>
      </c>
      <c r="J519" t="s">
        <v>1464</v>
      </c>
      <c r="K519" t="s">
        <v>1461</v>
      </c>
      <c r="L519" t="s">
        <v>1350</v>
      </c>
      <c r="O519">
        <v>45691</v>
      </c>
      <c r="P519">
        <v>45705</v>
      </c>
      <c r="Q519" t="s">
        <v>1332</v>
      </c>
      <c r="R519" t="s">
        <v>1585</v>
      </c>
      <c r="S519" t="s">
        <v>2496</v>
      </c>
      <c r="T519" t="s">
        <v>1587</v>
      </c>
      <c r="U519" t="s">
        <v>2497</v>
      </c>
      <c r="V519" t="s">
        <v>3500</v>
      </c>
      <c r="W519" t="s">
        <v>1589</v>
      </c>
      <c r="X519" t="s">
        <v>1590</v>
      </c>
      <c r="Y519">
        <v>56</v>
      </c>
      <c r="Z519">
        <v>56</v>
      </c>
      <c r="AA519">
        <v>0</v>
      </c>
      <c r="AB519">
        <v>45705.041666666664</v>
      </c>
    </row>
    <row r="520" spans="1:28" x14ac:dyDescent="0.35">
      <c r="A520">
        <v>10256</v>
      </c>
      <c r="B520">
        <v>29</v>
      </c>
      <c r="C520">
        <v>51.75</v>
      </c>
      <c r="E520">
        <v>1</v>
      </c>
      <c r="F520">
        <v>45022</v>
      </c>
      <c r="G520" t="s">
        <v>1344</v>
      </c>
      <c r="H520">
        <v>28</v>
      </c>
      <c r="I520" t="s">
        <v>1405</v>
      </c>
      <c r="J520" t="s">
        <v>1464</v>
      </c>
      <c r="K520" t="s">
        <v>1461</v>
      </c>
      <c r="L520" t="s">
        <v>1350</v>
      </c>
      <c r="O520">
        <v>45691</v>
      </c>
      <c r="P520">
        <v>45705</v>
      </c>
      <c r="Q520" t="s">
        <v>1332</v>
      </c>
      <c r="R520" t="s">
        <v>1585</v>
      </c>
      <c r="S520" t="s">
        <v>2498</v>
      </c>
      <c r="T520" t="s">
        <v>1587</v>
      </c>
      <c r="U520" t="s">
        <v>2499</v>
      </c>
      <c r="V520" t="s">
        <v>3472</v>
      </c>
      <c r="W520" t="s">
        <v>1589</v>
      </c>
      <c r="X520" t="s">
        <v>1590</v>
      </c>
      <c r="Y520">
        <v>14</v>
      </c>
      <c r="Z520">
        <v>14</v>
      </c>
      <c r="AA520">
        <v>0</v>
      </c>
      <c r="AB520">
        <v>45698.041666666664</v>
      </c>
    </row>
    <row r="521" spans="1:28" x14ac:dyDescent="0.35">
      <c r="A521">
        <v>10280</v>
      </c>
      <c r="B521">
        <v>27</v>
      </c>
      <c r="C521">
        <v>57.68</v>
      </c>
      <c r="E521">
        <v>8</v>
      </c>
      <c r="F521">
        <v>45135</v>
      </c>
      <c r="G521" t="s">
        <v>1344</v>
      </c>
      <c r="H521">
        <v>2</v>
      </c>
      <c r="I521" t="s">
        <v>1389</v>
      </c>
      <c r="J521" t="s">
        <v>1464</v>
      </c>
      <c r="K521" t="s">
        <v>1461</v>
      </c>
      <c r="L521" t="s">
        <v>1368</v>
      </c>
      <c r="O521">
        <v>45691</v>
      </c>
      <c r="P521">
        <v>45705</v>
      </c>
      <c r="Q521" t="s">
        <v>1332</v>
      </c>
      <c r="R521" t="s">
        <v>1585</v>
      </c>
      <c r="S521" t="s">
        <v>2500</v>
      </c>
      <c r="T521" t="s">
        <v>1587</v>
      </c>
      <c r="U521" t="s">
        <v>2501</v>
      </c>
      <c r="V521" t="s">
        <v>3474</v>
      </c>
      <c r="W521" t="s">
        <v>1589</v>
      </c>
      <c r="X521" t="s">
        <v>1590</v>
      </c>
      <c r="Y521">
        <v>84</v>
      </c>
      <c r="Z521">
        <v>84</v>
      </c>
      <c r="AA521">
        <v>0</v>
      </c>
      <c r="AB521">
        <v>45701.041666666664</v>
      </c>
    </row>
    <row r="522" spans="1:28" x14ac:dyDescent="0.35">
      <c r="A522">
        <v>10289</v>
      </c>
      <c r="B522">
        <v>24</v>
      </c>
      <c r="C522">
        <v>56.07</v>
      </c>
      <c r="E522">
        <v>1</v>
      </c>
      <c r="F522">
        <v>44987</v>
      </c>
      <c r="G522" t="s">
        <v>1344</v>
      </c>
      <c r="H522">
        <v>42</v>
      </c>
      <c r="I522" t="s">
        <v>1356</v>
      </c>
      <c r="J522" t="s">
        <v>1464</v>
      </c>
      <c r="K522" t="s">
        <v>1461</v>
      </c>
      <c r="L522" t="s">
        <v>1350</v>
      </c>
      <c r="O522">
        <v>45691</v>
      </c>
      <c r="P522">
        <v>45691</v>
      </c>
      <c r="Q522" t="s">
        <v>1332</v>
      </c>
      <c r="R522" t="s">
        <v>1585</v>
      </c>
      <c r="S522" t="s">
        <v>2502</v>
      </c>
      <c r="T522" t="s">
        <v>1587</v>
      </c>
      <c r="U522" t="s">
        <v>2503</v>
      </c>
      <c r="V522" t="s">
        <v>3458</v>
      </c>
      <c r="W522" t="s">
        <v>1589</v>
      </c>
      <c r="X522" t="s">
        <v>1590</v>
      </c>
      <c r="Y522">
        <v>24</v>
      </c>
      <c r="Z522">
        <v>24</v>
      </c>
      <c r="AA522">
        <v>0</v>
      </c>
      <c r="AB522">
        <v>45699.041666666664</v>
      </c>
    </row>
    <row r="523" spans="1:28" x14ac:dyDescent="0.35">
      <c r="A523">
        <v>10304</v>
      </c>
      <c r="B523">
        <v>37</v>
      </c>
      <c r="C523">
        <v>48.52</v>
      </c>
      <c r="E523">
        <v>12</v>
      </c>
      <c r="F523">
        <v>45032</v>
      </c>
      <c r="G523" t="s">
        <v>1344</v>
      </c>
      <c r="H523">
        <v>8</v>
      </c>
      <c r="I523" t="s">
        <v>1391</v>
      </c>
      <c r="J523" t="s">
        <v>1464</v>
      </c>
      <c r="K523" t="s">
        <v>1461</v>
      </c>
      <c r="L523" t="s">
        <v>1368</v>
      </c>
      <c r="O523">
        <v>45691</v>
      </c>
      <c r="P523">
        <v>45705</v>
      </c>
      <c r="Q523" t="s">
        <v>1332</v>
      </c>
      <c r="R523" t="s">
        <v>1585</v>
      </c>
      <c r="S523" t="s">
        <v>2504</v>
      </c>
      <c r="T523" t="s">
        <v>1587</v>
      </c>
      <c r="U523" t="s">
        <v>2505</v>
      </c>
      <c r="V523" t="s">
        <v>3500</v>
      </c>
      <c r="W523" t="s">
        <v>1589</v>
      </c>
      <c r="X523" t="s">
        <v>1610</v>
      </c>
      <c r="Y523">
        <v>0</v>
      </c>
      <c r="Z523">
        <v>0</v>
      </c>
      <c r="AA523">
        <v>0</v>
      </c>
    </row>
    <row r="524" spans="1:28" x14ac:dyDescent="0.35">
      <c r="A524">
        <v>10312</v>
      </c>
      <c r="B524">
        <v>25</v>
      </c>
      <c r="C524">
        <v>44.21</v>
      </c>
      <c r="E524">
        <v>9</v>
      </c>
      <c r="F524">
        <v>45777</v>
      </c>
      <c r="G524" t="s">
        <v>1344</v>
      </c>
      <c r="H524">
        <v>57</v>
      </c>
      <c r="I524" t="s">
        <v>1392</v>
      </c>
      <c r="J524" t="s">
        <v>1464</v>
      </c>
      <c r="K524" t="s">
        <v>1461</v>
      </c>
      <c r="L524" t="s">
        <v>1368</v>
      </c>
      <c r="O524">
        <v>45691</v>
      </c>
      <c r="P524">
        <v>45705</v>
      </c>
      <c r="Q524" t="s">
        <v>1332</v>
      </c>
      <c r="R524" t="s">
        <v>1585</v>
      </c>
      <c r="S524" t="s">
        <v>2506</v>
      </c>
      <c r="T524" t="s">
        <v>1587</v>
      </c>
      <c r="U524" t="s">
        <v>2507</v>
      </c>
      <c r="V524" t="s">
        <v>3472</v>
      </c>
      <c r="W524" t="s">
        <v>1589</v>
      </c>
      <c r="X524" t="s">
        <v>1590</v>
      </c>
      <c r="Y524">
        <v>124</v>
      </c>
      <c r="Z524">
        <v>124</v>
      </c>
      <c r="AA524">
        <v>0</v>
      </c>
      <c r="AB524">
        <v>45701.041666666664</v>
      </c>
    </row>
    <row r="525" spans="1:28" x14ac:dyDescent="0.35">
      <c r="A525">
        <v>10322</v>
      </c>
      <c r="B525">
        <v>41</v>
      </c>
      <c r="C525">
        <v>57.68</v>
      </c>
      <c r="E525">
        <v>5</v>
      </c>
      <c r="F525">
        <v>45641</v>
      </c>
      <c r="G525" t="s">
        <v>1344</v>
      </c>
      <c r="H525">
        <v>62</v>
      </c>
      <c r="I525" t="s">
        <v>1393</v>
      </c>
      <c r="J525" t="s">
        <v>1464</v>
      </c>
      <c r="K525" t="s">
        <v>1461</v>
      </c>
      <c r="L525" t="s">
        <v>1350</v>
      </c>
      <c r="O525">
        <v>45691</v>
      </c>
      <c r="P525">
        <v>45705</v>
      </c>
      <c r="Q525" t="s">
        <v>1332</v>
      </c>
      <c r="R525" t="s">
        <v>1585</v>
      </c>
      <c r="S525" t="s">
        <v>2508</v>
      </c>
      <c r="T525" t="s">
        <v>1587</v>
      </c>
      <c r="U525" t="s">
        <v>2509</v>
      </c>
      <c r="V525" t="s">
        <v>3500</v>
      </c>
      <c r="W525" t="s">
        <v>1589</v>
      </c>
      <c r="X525" t="s">
        <v>1590</v>
      </c>
      <c r="Y525">
        <v>142.5</v>
      </c>
      <c r="Z525">
        <v>142.5</v>
      </c>
      <c r="AA525">
        <v>0</v>
      </c>
      <c r="AB525">
        <v>45705.041666666664</v>
      </c>
    </row>
    <row r="526" spans="1:28" x14ac:dyDescent="0.35">
      <c r="A526">
        <v>10332</v>
      </c>
      <c r="B526">
        <v>27</v>
      </c>
      <c r="C526">
        <v>89.89</v>
      </c>
      <c r="E526">
        <v>16</v>
      </c>
      <c r="F526">
        <v>45979</v>
      </c>
      <c r="G526" t="s">
        <v>1344</v>
      </c>
      <c r="H526">
        <v>11</v>
      </c>
      <c r="I526" t="s">
        <v>1440</v>
      </c>
      <c r="J526" t="s">
        <v>1464</v>
      </c>
      <c r="K526" t="s">
        <v>1461</v>
      </c>
      <c r="L526" t="s">
        <v>1350</v>
      </c>
      <c r="O526">
        <v>45691</v>
      </c>
      <c r="P526">
        <v>45705</v>
      </c>
      <c r="Q526" t="s">
        <v>1332</v>
      </c>
      <c r="R526" t="s">
        <v>1585</v>
      </c>
      <c r="S526" t="s">
        <v>2510</v>
      </c>
      <c r="T526" t="s">
        <v>1587</v>
      </c>
      <c r="U526" t="s">
        <v>2511</v>
      </c>
      <c r="V526" t="s">
        <v>3472</v>
      </c>
      <c r="W526" t="s">
        <v>1589</v>
      </c>
      <c r="X526" t="s">
        <v>1590</v>
      </c>
      <c r="Y526">
        <v>266</v>
      </c>
      <c r="Z526">
        <v>266</v>
      </c>
      <c r="AA526">
        <v>0</v>
      </c>
      <c r="AB526">
        <v>45694.041666666664</v>
      </c>
    </row>
    <row r="527" spans="1:28" x14ac:dyDescent="0.35">
      <c r="A527">
        <v>10347</v>
      </c>
      <c r="B527">
        <v>21</v>
      </c>
      <c r="C527">
        <v>58.95</v>
      </c>
      <c r="E527">
        <v>7</v>
      </c>
      <c r="F527">
        <v>45078</v>
      </c>
      <c r="G527" t="s">
        <v>1344</v>
      </c>
      <c r="H527">
        <v>6</v>
      </c>
      <c r="I527" t="s">
        <v>1359</v>
      </c>
      <c r="J527" t="s">
        <v>1464</v>
      </c>
      <c r="K527" t="s">
        <v>1461</v>
      </c>
      <c r="L527" t="s">
        <v>1350</v>
      </c>
      <c r="O527">
        <v>45691</v>
      </c>
      <c r="P527">
        <v>45705</v>
      </c>
      <c r="Q527" t="s">
        <v>1332</v>
      </c>
      <c r="R527" t="s">
        <v>1585</v>
      </c>
      <c r="S527" t="s">
        <v>2512</v>
      </c>
      <c r="T527" t="s">
        <v>1587</v>
      </c>
      <c r="U527" t="s">
        <v>2513</v>
      </c>
      <c r="V527" t="s">
        <v>3474</v>
      </c>
      <c r="W527" t="s">
        <v>1589</v>
      </c>
      <c r="X527" t="s">
        <v>1590</v>
      </c>
      <c r="Y527">
        <v>728</v>
      </c>
      <c r="Z527">
        <v>728</v>
      </c>
      <c r="AA527">
        <v>0</v>
      </c>
      <c r="AB527">
        <v>45697.041666666664</v>
      </c>
    </row>
    <row r="528" spans="1:28" x14ac:dyDescent="0.35">
      <c r="A528">
        <v>10356</v>
      </c>
      <c r="B528">
        <v>22</v>
      </c>
      <c r="C528">
        <v>72.41</v>
      </c>
      <c r="E528">
        <v>6</v>
      </c>
      <c r="F528">
        <v>45989</v>
      </c>
      <c r="G528" t="s">
        <v>1344</v>
      </c>
      <c r="H528">
        <v>48</v>
      </c>
      <c r="I528" t="s">
        <v>1351</v>
      </c>
      <c r="J528" t="s">
        <v>1464</v>
      </c>
      <c r="K528" t="s">
        <v>1461</v>
      </c>
      <c r="L528" t="s">
        <v>1350</v>
      </c>
      <c r="O528">
        <v>45691</v>
      </c>
      <c r="P528">
        <v>45705</v>
      </c>
      <c r="Q528" t="s">
        <v>1332</v>
      </c>
      <c r="R528" t="s">
        <v>1585</v>
      </c>
      <c r="S528" t="s">
        <v>2514</v>
      </c>
      <c r="T528" t="s">
        <v>1587</v>
      </c>
      <c r="U528" t="s">
        <v>2515</v>
      </c>
      <c r="V528" t="s">
        <v>3500</v>
      </c>
      <c r="W528" t="s">
        <v>1589</v>
      </c>
      <c r="X528" t="s">
        <v>1590</v>
      </c>
      <c r="Y528">
        <v>570</v>
      </c>
      <c r="Z528">
        <v>570</v>
      </c>
      <c r="AA528">
        <v>0</v>
      </c>
      <c r="AB528">
        <v>45705.041666666664</v>
      </c>
    </row>
    <row r="529" spans="1:28" x14ac:dyDescent="0.35">
      <c r="A529">
        <v>10369</v>
      </c>
      <c r="B529">
        <v>32</v>
      </c>
      <c r="C529">
        <v>98.63</v>
      </c>
      <c r="E529">
        <v>7</v>
      </c>
      <c r="F529">
        <v>45063</v>
      </c>
      <c r="G529" t="s">
        <v>1344</v>
      </c>
      <c r="H529">
        <v>23</v>
      </c>
      <c r="I529" t="s">
        <v>1394</v>
      </c>
      <c r="J529" t="s">
        <v>1464</v>
      </c>
      <c r="K529" t="s">
        <v>1461</v>
      </c>
      <c r="L529" t="s">
        <v>1350</v>
      </c>
      <c r="O529">
        <v>45691</v>
      </c>
      <c r="P529">
        <v>45705</v>
      </c>
      <c r="Q529" t="s">
        <v>1332</v>
      </c>
      <c r="R529" t="s">
        <v>1585</v>
      </c>
      <c r="S529" t="s">
        <v>2516</v>
      </c>
      <c r="T529" t="s">
        <v>1587</v>
      </c>
      <c r="U529" t="s">
        <v>2517</v>
      </c>
      <c r="V529" t="s">
        <v>3472</v>
      </c>
      <c r="W529" t="s">
        <v>1589</v>
      </c>
      <c r="X529" t="s">
        <v>1590</v>
      </c>
      <c r="Y529">
        <v>294</v>
      </c>
      <c r="Z529">
        <v>294</v>
      </c>
      <c r="AA529">
        <v>0</v>
      </c>
      <c r="AB529">
        <v>45705.041666666664</v>
      </c>
    </row>
    <row r="530" spans="1:28" x14ac:dyDescent="0.35">
      <c r="A530">
        <v>10381</v>
      </c>
      <c r="B530">
        <v>25</v>
      </c>
      <c r="C530">
        <v>52.83</v>
      </c>
      <c r="E530">
        <v>9</v>
      </c>
      <c r="F530">
        <v>45478</v>
      </c>
      <c r="G530" t="s">
        <v>1344</v>
      </c>
      <c r="H530">
        <v>24</v>
      </c>
      <c r="I530" t="s">
        <v>1353</v>
      </c>
      <c r="J530" t="s">
        <v>1464</v>
      </c>
      <c r="K530" t="s">
        <v>1461</v>
      </c>
      <c r="L530" t="s">
        <v>1368</v>
      </c>
      <c r="O530">
        <v>45691</v>
      </c>
      <c r="P530">
        <v>45705</v>
      </c>
      <c r="Q530" t="s">
        <v>1332</v>
      </c>
      <c r="R530" t="s">
        <v>1585</v>
      </c>
      <c r="S530" t="s">
        <v>2518</v>
      </c>
      <c r="T530" t="s">
        <v>1587</v>
      </c>
      <c r="U530" t="s">
        <v>2519</v>
      </c>
      <c r="V530" t="s">
        <v>3500</v>
      </c>
      <c r="W530" t="s">
        <v>1589</v>
      </c>
      <c r="X530" t="s">
        <v>1610</v>
      </c>
      <c r="Y530">
        <v>0</v>
      </c>
      <c r="Z530">
        <v>0</v>
      </c>
      <c r="AA530">
        <v>0</v>
      </c>
    </row>
    <row r="531" spans="1:28" x14ac:dyDescent="0.35">
      <c r="A531">
        <v>10391</v>
      </c>
      <c r="B531">
        <v>42</v>
      </c>
      <c r="C531">
        <v>100</v>
      </c>
      <c r="E531">
        <v>3</v>
      </c>
      <c r="F531">
        <v>45323</v>
      </c>
      <c r="G531" t="s">
        <v>1344</v>
      </c>
      <c r="H531">
        <v>3</v>
      </c>
      <c r="I531" t="s">
        <v>1395</v>
      </c>
      <c r="J531" t="s">
        <v>1464</v>
      </c>
      <c r="K531" t="s">
        <v>1461</v>
      </c>
      <c r="L531" t="s">
        <v>1346</v>
      </c>
      <c r="O531">
        <v>45691</v>
      </c>
      <c r="P531">
        <v>45705</v>
      </c>
      <c r="Q531" t="s">
        <v>1332</v>
      </c>
      <c r="R531" t="s">
        <v>1585</v>
      </c>
      <c r="S531" t="s">
        <v>2520</v>
      </c>
      <c r="T531" t="s">
        <v>1587</v>
      </c>
      <c r="U531" t="s">
        <v>2521</v>
      </c>
      <c r="V531" t="s">
        <v>3474</v>
      </c>
      <c r="W531" t="s">
        <v>1589</v>
      </c>
      <c r="X531" t="s">
        <v>1590</v>
      </c>
      <c r="Y531">
        <v>80.5</v>
      </c>
      <c r="Z531">
        <v>80.5</v>
      </c>
      <c r="AA531">
        <v>0</v>
      </c>
      <c r="AB531">
        <v>45708.041666666664</v>
      </c>
    </row>
    <row r="532" spans="1:28" x14ac:dyDescent="0.35">
      <c r="A532">
        <v>10422</v>
      </c>
      <c r="B532">
        <v>25</v>
      </c>
      <c r="C532">
        <v>51.75</v>
      </c>
      <c r="E532">
        <v>1</v>
      </c>
      <c r="F532">
        <v>45589</v>
      </c>
      <c r="G532" t="s">
        <v>1397</v>
      </c>
      <c r="H532">
        <v>29</v>
      </c>
      <c r="I532" t="s">
        <v>1367</v>
      </c>
      <c r="J532" t="s">
        <v>1464</v>
      </c>
      <c r="K532" t="s">
        <v>1461</v>
      </c>
      <c r="L532" t="s">
        <v>1350</v>
      </c>
      <c r="O532">
        <v>45691</v>
      </c>
      <c r="P532">
        <v>45705</v>
      </c>
      <c r="Q532" t="s">
        <v>1332</v>
      </c>
      <c r="R532" t="s">
        <v>1585</v>
      </c>
      <c r="S532" t="s">
        <v>2522</v>
      </c>
      <c r="T532" t="s">
        <v>1587</v>
      </c>
      <c r="U532" t="s">
        <v>2523</v>
      </c>
      <c r="V532" t="s">
        <v>3474</v>
      </c>
      <c r="W532" t="s">
        <v>1589</v>
      </c>
      <c r="X532" t="s">
        <v>1590</v>
      </c>
      <c r="Y532">
        <v>903</v>
      </c>
      <c r="Z532">
        <v>903</v>
      </c>
      <c r="AA532">
        <v>0</v>
      </c>
      <c r="AB532">
        <v>45696.041666666664</v>
      </c>
    </row>
    <row r="533" spans="1:28" x14ac:dyDescent="0.35">
      <c r="A533">
        <v>10110</v>
      </c>
      <c r="B533">
        <v>37</v>
      </c>
      <c r="C533">
        <v>100</v>
      </c>
      <c r="E533">
        <v>16</v>
      </c>
      <c r="F533">
        <v>44982</v>
      </c>
      <c r="G533" t="s">
        <v>1344</v>
      </c>
      <c r="H533">
        <v>11</v>
      </c>
      <c r="I533" t="s">
        <v>1440</v>
      </c>
      <c r="J533" t="s">
        <v>1465</v>
      </c>
      <c r="K533" t="s">
        <v>1376</v>
      </c>
      <c r="L533" t="s">
        <v>1350</v>
      </c>
      <c r="O533">
        <v>45691</v>
      </c>
      <c r="P533">
        <v>45705</v>
      </c>
      <c r="Q533" t="s">
        <v>1332</v>
      </c>
      <c r="R533" t="s">
        <v>1585</v>
      </c>
      <c r="S533" t="s">
        <v>2524</v>
      </c>
      <c r="T533" t="s">
        <v>1587</v>
      </c>
      <c r="U533" t="s">
        <v>2525</v>
      </c>
      <c r="V533" t="s">
        <v>3475</v>
      </c>
      <c r="W533" t="s">
        <v>1589</v>
      </c>
      <c r="X533" t="s">
        <v>1590</v>
      </c>
      <c r="Y533">
        <v>716.75</v>
      </c>
      <c r="Z533">
        <v>716.75</v>
      </c>
      <c r="AA533">
        <v>0</v>
      </c>
      <c r="AB533">
        <v>45706.041666666664</v>
      </c>
    </row>
    <row r="534" spans="1:28" x14ac:dyDescent="0.35">
      <c r="A534">
        <v>10123</v>
      </c>
      <c r="B534">
        <v>26</v>
      </c>
      <c r="C534">
        <v>100</v>
      </c>
      <c r="E534">
        <v>2</v>
      </c>
      <c r="F534">
        <v>45276</v>
      </c>
      <c r="G534" t="s">
        <v>1344</v>
      </c>
      <c r="H534">
        <v>4</v>
      </c>
      <c r="I534" t="s">
        <v>1401</v>
      </c>
      <c r="J534" t="s">
        <v>1465</v>
      </c>
      <c r="K534" t="s">
        <v>1376</v>
      </c>
      <c r="L534" t="s">
        <v>1350</v>
      </c>
      <c r="O534">
        <v>45691</v>
      </c>
      <c r="P534">
        <v>45705</v>
      </c>
      <c r="Q534" t="s">
        <v>1332</v>
      </c>
      <c r="R534" t="s">
        <v>1585</v>
      </c>
      <c r="S534" t="s">
        <v>2526</v>
      </c>
      <c r="T534" t="s">
        <v>1587</v>
      </c>
      <c r="U534" t="s">
        <v>2527</v>
      </c>
      <c r="V534" t="s">
        <v>3458</v>
      </c>
      <c r="W534" t="s">
        <v>1589</v>
      </c>
      <c r="X534" t="s">
        <v>1590</v>
      </c>
      <c r="Y534">
        <v>6</v>
      </c>
      <c r="Z534">
        <v>6</v>
      </c>
      <c r="AA534">
        <v>0</v>
      </c>
      <c r="AB534">
        <v>45707.041666666664</v>
      </c>
    </row>
    <row r="535" spans="1:28" x14ac:dyDescent="0.35">
      <c r="A535">
        <v>10137</v>
      </c>
      <c r="B535">
        <v>44</v>
      </c>
      <c r="C535">
        <v>99.55</v>
      </c>
      <c r="E535">
        <v>2</v>
      </c>
      <c r="F535">
        <v>45875</v>
      </c>
      <c r="G535" t="s">
        <v>1344</v>
      </c>
      <c r="H535">
        <v>68</v>
      </c>
      <c r="I535" t="s">
        <v>1349</v>
      </c>
      <c r="J535" t="s">
        <v>1465</v>
      </c>
      <c r="K535" t="s">
        <v>1376</v>
      </c>
      <c r="L535" t="s">
        <v>1350</v>
      </c>
      <c r="O535">
        <v>45691</v>
      </c>
      <c r="P535">
        <v>45705</v>
      </c>
      <c r="Q535" t="s">
        <v>1332</v>
      </c>
      <c r="R535" t="s">
        <v>1585</v>
      </c>
      <c r="S535" t="s">
        <v>2528</v>
      </c>
      <c r="T535" t="s">
        <v>1587</v>
      </c>
      <c r="U535" t="s">
        <v>2529</v>
      </c>
      <c r="V535" t="s">
        <v>3475</v>
      </c>
      <c r="W535" t="s">
        <v>1589</v>
      </c>
      <c r="X535" t="s">
        <v>1590</v>
      </c>
      <c r="Y535">
        <v>182</v>
      </c>
      <c r="Z535">
        <v>182</v>
      </c>
      <c r="AA535">
        <v>0</v>
      </c>
      <c r="AB535">
        <v>45701.041666666664</v>
      </c>
    </row>
    <row r="536" spans="1:28" x14ac:dyDescent="0.35">
      <c r="A536">
        <v>10148</v>
      </c>
      <c r="B536">
        <v>47</v>
      </c>
      <c r="C536">
        <v>100</v>
      </c>
      <c r="E536">
        <v>9</v>
      </c>
      <c r="F536">
        <v>45226</v>
      </c>
      <c r="G536" t="s">
        <v>1344</v>
      </c>
      <c r="H536">
        <v>3</v>
      </c>
      <c r="I536" t="s">
        <v>1395</v>
      </c>
      <c r="J536" t="s">
        <v>1465</v>
      </c>
      <c r="K536" t="s">
        <v>1376</v>
      </c>
      <c r="L536" t="s">
        <v>1346</v>
      </c>
      <c r="O536">
        <v>45691</v>
      </c>
      <c r="P536">
        <v>45705</v>
      </c>
      <c r="Q536" t="s">
        <v>1332</v>
      </c>
      <c r="R536" t="s">
        <v>1585</v>
      </c>
      <c r="S536" t="s">
        <v>2530</v>
      </c>
      <c r="T536" t="s">
        <v>1587</v>
      </c>
      <c r="U536" t="s">
        <v>2531</v>
      </c>
      <c r="V536" t="s">
        <v>3475</v>
      </c>
      <c r="W536" t="s">
        <v>1589</v>
      </c>
      <c r="X536" t="s">
        <v>1610</v>
      </c>
      <c r="Y536">
        <v>0</v>
      </c>
      <c r="Z536">
        <v>0</v>
      </c>
      <c r="AA536">
        <v>0</v>
      </c>
    </row>
    <row r="537" spans="1:28" x14ac:dyDescent="0.35">
      <c r="A537">
        <v>10161</v>
      </c>
      <c r="B537">
        <v>43</v>
      </c>
      <c r="C537">
        <v>100</v>
      </c>
      <c r="E537">
        <v>8</v>
      </c>
      <c r="F537">
        <v>45103</v>
      </c>
      <c r="G537" t="s">
        <v>1344</v>
      </c>
      <c r="H537">
        <v>41</v>
      </c>
      <c r="I537" t="s">
        <v>1441</v>
      </c>
      <c r="J537" t="s">
        <v>1465</v>
      </c>
      <c r="K537" t="s">
        <v>1376</v>
      </c>
      <c r="L537" t="s">
        <v>1350</v>
      </c>
      <c r="O537">
        <v>45691</v>
      </c>
      <c r="P537">
        <v>45705</v>
      </c>
      <c r="Q537" t="s">
        <v>1332</v>
      </c>
      <c r="R537" t="s">
        <v>1585</v>
      </c>
      <c r="S537" t="s">
        <v>2532</v>
      </c>
      <c r="T537" t="s">
        <v>1587</v>
      </c>
      <c r="U537" t="s">
        <v>2533</v>
      </c>
      <c r="V537" t="s">
        <v>3475</v>
      </c>
      <c r="W537" t="s">
        <v>1589</v>
      </c>
      <c r="X537" t="s">
        <v>1590</v>
      </c>
      <c r="Y537">
        <v>20.25</v>
      </c>
      <c r="Z537">
        <v>20.25</v>
      </c>
      <c r="AA537">
        <v>0</v>
      </c>
      <c r="AB537">
        <v>45744.041666666664</v>
      </c>
    </row>
    <row r="538" spans="1:28" x14ac:dyDescent="0.35">
      <c r="A538">
        <v>10172</v>
      </c>
      <c r="B538">
        <v>42</v>
      </c>
      <c r="C538">
        <v>100</v>
      </c>
      <c r="E538">
        <v>6</v>
      </c>
      <c r="F538">
        <v>45181</v>
      </c>
      <c r="G538" t="s">
        <v>1344</v>
      </c>
      <c r="H538">
        <v>36</v>
      </c>
      <c r="I538" t="s">
        <v>1362</v>
      </c>
      <c r="J538" t="s">
        <v>1465</v>
      </c>
      <c r="K538" t="s">
        <v>1376</v>
      </c>
      <c r="L538" t="s">
        <v>1350</v>
      </c>
      <c r="O538">
        <v>45691</v>
      </c>
      <c r="P538">
        <v>45705</v>
      </c>
      <c r="Q538" t="s">
        <v>1332</v>
      </c>
      <c r="R538" t="s">
        <v>1585</v>
      </c>
      <c r="S538" t="s">
        <v>2534</v>
      </c>
      <c r="T538" t="s">
        <v>1587</v>
      </c>
      <c r="U538" t="s">
        <v>2535</v>
      </c>
      <c r="V538" t="s">
        <v>3458</v>
      </c>
      <c r="W538" t="s">
        <v>1589</v>
      </c>
      <c r="X538" t="s">
        <v>1610</v>
      </c>
      <c r="Y538">
        <v>0</v>
      </c>
      <c r="Z538">
        <v>0</v>
      </c>
      <c r="AA538">
        <v>0</v>
      </c>
    </row>
    <row r="539" spans="1:28" x14ac:dyDescent="0.35">
      <c r="A539">
        <v>10181</v>
      </c>
      <c r="B539">
        <v>42</v>
      </c>
      <c r="C539">
        <v>100</v>
      </c>
      <c r="E539">
        <v>2</v>
      </c>
      <c r="F539">
        <v>45524</v>
      </c>
      <c r="G539" t="s">
        <v>1344</v>
      </c>
      <c r="H539">
        <v>42</v>
      </c>
      <c r="I539" t="s">
        <v>1356</v>
      </c>
      <c r="J539" t="s">
        <v>1465</v>
      </c>
      <c r="K539" t="s">
        <v>1376</v>
      </c>
      <c r="L539" t="s">
        <v>1350</v>
      </c>
      <c r="O539">
        <v>45691</v>
      </c>
      <c r="P539">
        <v>45705</v>
      </c>
      <c r="Q539" t="s">
        <v>1332</v>
      </c>
      <c r="R539" t="s">
        <v>1585</v>
      </c>
      <c r="S539" t="s">
        <v>2536</v>
      </c>
      <c r="T539" t="s">
        <v>1587</v>
      </c>
      <c r="U539" t="s">
        <v>2537</v>
      </c>
      <c r="V539" t="s">
        <v>3475</v>
      </c>
      <c r="W539" t="s">
        <v>1589</v>
      </c>
      <c r="X539" t="s">
        <v>1610</v>
      </c>
      <c r="Y539">
        <v>0</v>
      </c>
      <c r="Z539">
        <v>0</v>
      </c>
      <c r="AA539">
        <v>0</v>
      </c>
    </row>
    <row r="540" spans="1:28" x14ac:dyDescent="0.35">
      <c r="A540">
        <v>10192</v>
      </c>
      <c r="B540">
        <v>29</v>
      </c>
      <c r="C540">
        <v>100</v>
      </c>
      <c r="E540">
        <v>7</v>
      </c>
      <c r="F540">
        <v>45117</v>
      </c>
      <c r="G540" t="s">
        <v>1344</v>
      </c>
      <c r="H540">
        <v>62</v>
      </c>
      <c r="I540" t="s">
        <v>1393</v>
      </c>
      <c r="J540" t="s">
        <v>1465</v>
      </c>
      <c r="K540" t="s">
        <v>1376</v>
      </c>
      <c r="L540" t="s">
        <v>1350</v>
      </c>
      <c r="O540">
        <v>45691</v>
      </c>
      <c r="P540">
        <v>45705</v>
      </c>
      <c r="Q540" t="s">
        <v>1332</v>
      </c>
      <c r="R540" t="s">
        <v>1585</v>
      </c>
      <c r="S540" t="s">
        <v>2538</v>
      </c>
      <c r="T540" t="s">
        <v>1587</v>
      </c>
      <c r="U540" t="s">
        <v>2539</v>
      </c>
      <c r="V540" t="s">
        <v>3476</v>
      </c>
      <c r="W540" t="s">
        <v>1589</v>
      </c>
      <c r="X540" t="s">
        <v>1590</v>
      </c>
      <c r="Y540">
        <v>30</v>
      </c>
      <c r="Z540">
        <v>30</v>
      </c>
      <c r="AA540">
        <v>0</v>
      </c>
      <c r="AB540">
        <v>45699.041666666664</v>
      </c>
    </row>
    <row r="541" spans="1:28" x14ac:dyDescent="0.35">
      <c r="A541">
        <v>10204</v>
      </c>
      <c r="B541">
        <v>40</v>
      </c>
      <c r="C541">
        <v>100</v>
      </c>
      <c r="E541">
        <v>13</v>
      </c>
      <c r="F541">
        <v>45987</v>
      </c>
      <c r="G541" t="s">
        <v>1344</v>
      </c>
      <c r="H541">
        <v>60</v>
      </c>
      <c r="I541" t="s">
        <v>1437</v>
      </c>
      <c r="J541" t="s">
        <v>1465</v>
      </c>
      <c r="K541" t="s">
        <v>1376</v>
      </c>
      <c r="L541" t="s">
        <v>1350</v>
      </c>
      <c r="O541">
        <v>45691</v>
      </c>
      <c r="P541">
        <v>45705</v>
      </c>
      <c r="Q541" t="s">
        <v>1332</v>
      </c>
      <c r="R541" t="s">
        <v>1585</v>
      </c>
      <c r="S541" t="s">
        <v>2540</v>
      </c>
      <c r="T541" t="s">
        <v>1587</v>
      </c>
      <c r="U541" t="s">
        <v>2541</v>
      </c>
      <c r="V541" t="s">
        <v>3476</v>
      </c>
      <c r="W541" t="s">
        <v>1589</v>
      </c>
      <c r="X541" t="s">
        <v>1590</v>
      </c>
      <c r="Y541">
        <v>283.5</v>
      </c>
      <c r="Z541">
        <v>283.5</v>
      </c>
      <c r="AA541">
        <v>0</v>
      </c>
      <c r="AB541">
        <v>45706.041666666664</v>
      </c>
    </row>
    <row r="542" spans="1:28" x14ac:dyDescent="0.35">
      <c r="A542">
        <v>10212</v>
      </c>
      <c r="B542">
        <v>38</v>
      </c>
      <c r="C542">
        <v>100</v>
      </c>
      <c r="E542">
        <v>6</v>
      </c>
      <c r="F542">
        <v>45548</v>
      </c>
      <c r="G542" t="s">
        <v>1344</v>
      </c>
      <c r="H542">
        <v>34</v>
      </c>
      <c r="I542" t="s">
        <v>1374</v>
      </c>
      <c r="J542" t="s">
        <v>1465</v>
      </c>
      <c r="K542" t="s">
        <v>1376</v>
      </c>
      <c r="L542" t="s">
        <v>1350</v>
      </c>
      <c r="O542">
        <v>45691</v>
      </c>
      <c r="P542">
        <v>45705</v>
      </c>
      <c r="Q542" t="s">
        <v>1332</v>
      </c>
      <c r="R542" t="s">
        <v>1585</v>
      </c>
      <c r="S542" t="s">
        <v>2542</v>
      </c>
      <c r="T542" t="s">
        <v>1587</v>
      </c>
      <c r="U542" t="s">
        <v>2543</v>
      </c>
      <c r="V542" t="s">
        <v>3476</v>
      </c>
      <c r="W542" t="s">
        <v>1589</v>
      </c>
      <c r="X542" t="s">
        <v>1590</v>
      </c>
      <c r="Y542">
        <v>20.25</v>
      </c>
      <c r="Z542">
        <v>20.25</v>
      </c>
      <c r="AA542">
        <v>0</v>
      </c>
      <c r="AB542">
        <v>45693.041666666664</v>
      </c>
    </row>
    <row r="543" spans="1:28" x14ac:dyDescent="0.35">
      <c r="A543">
        <v>10226</v>
      </c>
      <c r="B543">
        <v>38</v>
      </c>
      <c r="C543">
        <v>100</v>
      </c>
      <c r="E543">
        <v>4</v>
      </c>
      <c r="F543">
        <v>45789</v>
      </c>
      <c r="G543" t="s">
        <v>1344</v>
      </c>
      <c r="H543">
        <v>22</v>
      </c>
      <c r="I543" t="s">
        <v>1413</v>
      </c>
      <c r="J543" t="s">
        <v>1465</v>
      </c>
      <c r="K543" t="s">
        <v>1376</v>
      </c>
      <c r="L543" t="s">
        <v>1350</v>
      </c>
      <c r="O543">
        <v>45691</v>
      </c>
      <c r="P543">
        <v>45705</v>
      </c>
      <c r="Q543" t="s">
        <v>1332</v>
      </c>
      <c r="R543" t="s">
        <v>1585</v>
      </c>
      <c r="S543" t="s">
        <v>2544</v>
      </c>
      <c r="T543" t="s">
        <v>1587</v>
      </c>
      <c r="U543" t="s">
        <v>2545</v>
      </c>
      <c r="V543" t="s">
        <v>3476</v>
      </c>
      <c r="W543" t="s">
        <v>1589</v>
      </c>
      <c r="X543" t="s">
        <v>1590</v>
      </c>
      <c r="Y543">
        <v>187</v>
      </c>
      <c r="Z543">
        <v>187</v>
      </c>
      <c r="AA543">
        <v>0</v>
      </c>
      <c r="AB543">
        <v>45694.041666666664</v>
      </c>
    </row>
    <row r="544" spans="1:28" x14ac:dyDescent="0.35">
      <c r="A544">
        <v>10241</v>
      </c>
      <c r="B544">
        <v>21</v>
      </c>
      <c r="C544">
        <v>100</v>
      </c>
      <c r="E544">
        <v>11</v>
      </c>
      <c r="F544">
        <v>45141</v>
      </c>
      <c r="G544" t="s">
        <v>1344</v>
      </c>
      <c r="H544">
        <v>54</v>
      </c>
      <c r="I544" t="s">
        <v>1455</v>
      </c>
      <c r="J544" t="s">
        <v>1465</v>
      </c>
      <c r="K544" t="s">
        <v>1376</v>
      </c>
      <c r="L544" t="s">
        <v>1346</v>
      </c>
      <c r="O544">
        <v>45691</v>
      </c>
      <c r="P544">
        <v>45705</v>
      </c>
      <c r="Q544" t="s">
        <v>1332</v>
      </c>
      <c r="R544" t="s">
        <v>1585</v>
      </c>
      <c r="S544" t="s">
        <v>2546</v>
      </c>
      <c r="T544" t="s">
        <v>1587</v>
      </c>
      <c r="U544" t="s">
        <v>2547</v>
      </c>
      <c r="V544" t="s">
        <v>3476</v>
      </c>
      <c r="W544" t="s">
        <v>1589</v>
      </c>
      <c r="X544" t="s">
        <v>1590</v>
      </c>
      <c r="Y544">
        <v>31</v>
      </c>
      <c r="Z544">
        <v>31</v>
      </c>
      <c r="AA544">
        <v>0</v>
      </c>
      <c r="AB544">
        <v>45698.041666666664</v>
      </c>
    </row>
    <row r="545" spans="1:28" x14ac:dyDescent="0.35">
      <c r="A545">
        <v>10253</v>
      </c>
      <c r="B545">
        <v>24</v>
      </c>
      <c r="C545">
        <v>100</v>
      </c>
      <c r="E545">
        <v>1</v>
      </c>
      <c r="F545">
        <v>45223</v>
      </c>
      <c r="G545" t="s">
        <v>1408</v>
      </c>
      <c r="H545">
        <v>88</v>
      </c>
      <c r="I545" t="s">
        <v>1372</v>
      </c>
      <c r="J545" t="s">
        <v>1465</v>
      </c>
      <c r="K545" t="s">
        <v>1376</v>
      </c>
      <c r="L545" t="s">
        <v>1350</v>
      </c>
      <c r="O545">
        <v>45691</v>
      </c>
      <c r="P545">
        <v>45691</v>
      </c>
      <c r="Q545" t="s">
        <v>1332</v>
      </c>
      <c r="R545" t="s">
        <v>1585</v>
      </c>
      <c r="S545" t="s">
        <v>2548</v>
      </c>
      <c r="T545" t="s">
        <v>1587</v>
      </c>
      <c r="U545" t="s">
        <v>2549</v>
      </c>
      <c r="V545" t="s">
        <v>3476</v>
      </c>
      <c r="W545" t="s">
        <v>1589</v>
      </c>
      <c r="X545" t="s">
        <v>1610</v>
      </c>
      <c r="Y545">
        <v>0</v>
      </c>
      <c r="Z545">
        <v>0</v>
      </c>
      <c r="AA545">
        <v>0</v>
      </c>
    </row>
    <row r="546" spans="1:28" x14ac:dyDescent="0.35">
      <c r="A546">
        <v>10266</v>
      </c>
      <c r="B546">
        <v>36</v>
      </c>
      <c r="C546">
        <v>100</v>
      </c>
      <c r="E546">
        <v>2</v>
      </c>
      <c r="F546">
        <v>45490</v>
      </c>
      <c r="G546" t="s">
        <v>1344</v>
      </c>
      <c r="H546">
        <v>47</v>
      </c>
      <c r="I546" t="s">
        <v>1432</v>
      </c>
      <c r="J546" t="s">
        <v>1465</v>
      </c>
      <c r="K546" t="s">
        <v>1376</v>
      </c>
      <c r="L546" t="s">
        <v>1368</v>
      </c>
      <c r="O546">
        <v>45691</v>
      </c>
      <c r="P546">
        <v>45691</v>
      </c>
      <c r="Q546" t="s">
        <v>1332</v>
      </c>
      <c r="R546" t="s">
        <v>1585</v>
      </c>
      <c r="S546" t="s">
        <v>2550</v>
      </c>
      <c r="T546" t="s">
        <v>1587</v>
      </c>
      <c r="U546" t="s">
        <v>2551</v>
      </c>
      <c r="V546" t="s">
        <v>3476</v>
      </c>
      <c r="W546" t="s">
        <v>1589</v>
      </c>
      <c r="X546" t="s">
        <v>1590</v>
      </c>
      <c r="Y546">
        <v>189</v>
      </c>
      <c r="Z546">
        <v>189</v>
      </c>
      <c r="AA546">
        <v>0</v>
      </c>
      <c r="AB546">
        <v>45723.041666666664</v>
      </c>
    </row>
    <row r="547" spans="1:28" x14ac:dyDescent="0.35">
      <c r="A547">
        <v>10278</v>
      </c>
      <c r="B547">
        <v>23</v>
      </c>
      <c r="C547">
        <v>100</v>
      </c>
      <c r="E547">
        <v>2</v>
      </c>
      <c r="F547">
        <v>45721</v>
      </c>
      <c r="G547" t="s">
        <v>1344</v>
      </c>
      <c r="H547">
        <v>76</v>
      </c>
      <c r="I547" t="s">
        <v>1458</v>
      </c>
      <c r="J547" t="s">
        <v>1465</v>
      </c>
      <c r="K547" t="s">
        <v>1376</v>
      </c>
      <c r="L547" t="s">
        <v>1350</v>
      </c>
      <c r="O547">
        <v>45691</v>
      </c>
      <c r="P547">
        <v>45705</v>
      </c>
      <c r="Q547" t="s">
        <v>1332</v>
      </c>
      <c r="R547" t="s">
        <v>1585</v>
      </c>
      <c r="S547" t="s">
        <v>2552</v>
      </c>
      <c r="T547" t="s">
        <v>1587</v>
      </c>
      <c r="U547" t="s">
        <v>2553</v>
      </c>
      <c r="V547" t="s">
        <v>3462</v>
      </c>
      <c r="W547" t="s">
        <v>1589</v>
      </c>
      <c r="X547" t="s">
        <v>1610</v>
      </c>
      <c r="Y547">
        <v>0</v>
      </c>
      <c r="Z547">
        <v>0</v>
      </c>
      <c r="AA547">
        <v>0</v>
      </c>
    </row>
    <row r="548" spans="1:28" x14ac:dyDescent="0.35">
      <c r="A548">
        <v>10288</v>
      </c>
      <c r="B548">
        <v>20</v>
      </c>
      <c r="C548">
        <v>100</v>
      </c>
      <c r="E548">
        <v>14</v>
      </c>
      <c r="F548">
        <v>45663</v>
      </c>
      <c r="G548" t="s">
        <v>1344</v>
      </c>
      <c r="H548">
        <v>40</v>
      </c>
      <c r="I548" t="s">
        <v>1426</v>
      </c>
      <c r="J548" t="s">
        <v>1465</v>
      </c>
      <c r="K548" t="s">
        <v>1376</v>
      </c>
      <c r="L548" t="s">
        <v>1346</v>
      </c>
      <c r="O548">
        <v>45691</v>
      </c>
      <c r="P548">
        <v>45705</v>
      </c>
      <c r="Q548" t="s">
        <v>1332</v>
      </c>
      <c r="R548" t="s">
        <v>1585</v>
      </c>
      <c r="S548" t="s">
        <v>2554</v>
      </c>
      <c r="T548" t="s">
        <v>1587</v>
      </c>
      <c r="U548" t="s">
        <v>2555</v>
      </c>
      <c r="V548" t="s">
        <v>3477</v>
      </c>
      <c r="W548" t="s">
        <v>1589</v>
      </c>
      <c r="X548" t="s">
        <v>1610</v>
      </c>
      <c r="Y548">
        <v>0</v>
      </c>
      <c r="Z548">
        <v>0</v>
      </c>
      <c r="AA548">
        <v>0</v>
      </c>
    </row>
    <row r="549" spans="1:28" x14ac:dyDescent="0.35">
      <c r="A549">
        <v>10301</v>
      </c>
      <c r="B549">
        <v>32</v>
      </c>
      <c r="C549">
        <v>100</v>
      </c>
      <c r="E549">
        <v>4</v>
      </c>
      <c r="F549">
        <v>45826</v>
      </c>
      <c r="G549" t="s">
        <v>1344</v>
      </c>
      <c r="H549">
        <v>61</v>
      </c>
      <c r="I549" t="s">
        <v>1459</v>
      </c>
      <c r="J549" t="s">
        <v>1465</v>
      </c>
      <c r="K549" t="s">
        <v>1376</v>
      </c>
      <c r="L549" t="s">
        <v>1350</v>
      </c>
      <c r="O549">
        <v>45691</v>
      </c>
      <c r="P549">
        <v>45705</v>
      </c>
      <c r="Q549" t="s">
        <v>1332</v>
      </c>
      <c r="R549" t="s">
        <v>1585</v>
      </c>
      <c r="S549" t="s">
        <v>2556</v>
      </c>
      <c r="T549" t="s">
        <v>1587</v>
      </c>
      <c r="U549" t="s">
        <v>2557</v>
      </c>
      <c r="V549" t="s">
        <v>3458</v>
      </c>
      <c r="W549" t="s">
        <v>1589</v>
      </c>
      <c r="X549" t="s">
        <v>1590</v>
      </c>
      <c r="Y549">
        <v>48</v>
      </c>
      <c r="Z549">
        <v>48</v>
      </c>
      <c r="AA549">
        <v>0</v>
      </c>
      <c r="AB549">
        <v>45695.041666666664</v>
      </c>
    </row>
    <row r="550" spans="1:28" x14ac:dyDescent="0.35">
      <c r="A550">
        <v>10311</v>
      </c>
      <c r="B550">
        <v>29</v>
      </c>
      <c r="C550">
        <v>100</v>
      </c>
      <c r="E550">
        <v>9</v>
      </c>
      <c r="F550">
        <v>45651</v>
      </c>
      <c r="G550" t="s">
        <v>1344</v>
      </c>
      <c r="H550">
        <v>34</v>
      </c>
      <c r="I550" t="s">
        <v>1374</v>
      </c>
      <c r="J550" t="s">
        <v>1465</v>
      </c>
      <c r="K550" t="s">
        <v>1376</v>
      </c>
      <c r="L550" t="s">
        <v>1346</v>
      </c>
      <c r="O550">
        <v>45691</v>
      </c>
      <c r="P550">
        <v>45705</v>
      </c>
      <c r="Q550" t="s">
        <v>1332</v>
      </c>
      <c r="R550" t="s">
        <v>1585</v>
      </c>
      <c r="S550" t="s">
        <v>2558</v>
      </c>
      <c r="T550" t="s">
        <v>1587</v>
      </c>
      <c r="U550" t="s">
        <v>2559</v>
      </c>
      <c r="V550" t="s">
        <v>3477</v>
      </c>
      <c r="W550" t="s">
        <v>1589</v>
      </c>
      <c r="X550" t="s">
        <v>1610</v>
      </c>
      <c r="Y550">
        <v>0</v>
      </c>
      <c r="Z550">
        <v>0</v>
      </c>
      <c r="AA550">
        <v>0</v>
      </c>
    </row>
    <row r="551" spans="1:28" x14ac:dyDescent="0.35">
      <c r="A551">
        <v>10321</v>
      </c>
      <c r="B551">
        <v>44</v>
      </c>
      <c r="C551">
        <v>100</v>
      </c>
      <c r="E551">
        <v>6</v>
      </c>
      <c r="F551">
        <v>45403</v>
      </c>
      <c r="G551" t="s">
        <v>1344</v>
      </c>
      <c r="H551">
        <v>35</v>
      </c>
      <c r="I551" t="s">
        <v>1371</v>
      </c>
      <c r="J551" t="s">
        <v>1465</v>
      </c>
      <c r="K551" t="s">
        <v>1376</v>
      </c>
      <c r="L551" t="s">
        <v>1346</v>
      </c>
      <c r="O551">
        <v>45691</v>
      </c>
      <c r="P551">
        <v>45705</v>
      </c>
      <c r="Q551" t="s">
        <v>1332</v>
      </c>
      <c r="R551" t="s">
        <v>1585</v>
      </c>
      <c r="S551" t="s">
        <v>2560</v>
      </c>
      <c r="T551" t="s">
        <v>1587</v>
      </c>
      <c r="U551" t="s">
        <v>2555</v>
      </c>
      <c r="V551" t="s">
        <v>3477</v>
      </c>
      <c r="W551" t="s">
        <v>1589</v>
      </c>
      <c r="X551" t="s">
        <v>1590</v>
      </c>
      <c r="Y551">
        <v>24</v>
      </c>
      <c r="Z551">
        <v>24</v>
      </c>
      <c r="AA551">
        <v>0</v>
      </c>
      <c r="AB551">
        <v>45705.041666666664</v>
      </c>
    </row>
    <row r="552" spans="1:28" x14ac:dyDescent="0.35">
      <c r="A552">
        <v>10331</v>
      </c>
      <c r="B552">
        <v>44</v>
      </c>
      <c r="C552">
        <v>100</v>
      </c>
      <c r="E552">
        <v>14</v>
      </c>
      <c r="F552">
        <v>45744</v>
      </c>
      <c r="G552" t="s">
        <v>1344</v>
      </c>
      <c r="H552">
        <v>59</v>
      </c>
      <c r="I552" t="s">
        <v>1400</v>
      </c>
      <c r="J552" t="s">
        <v>1465</v>
      </c>
      <c r="K552" t="s">
        <v>1376</v>
      </c>
      <c r="L552" t="s">
        <v>1350</v>
      </c>
      <c r="O552">
        <v>45691</v>
      </c>
      <c r="P552">
        <v>45705</v>
      </c>
      <c r="Q552" t="s">
        <v>1332</v>
      </c>
      <c r="R552" t="s">
        <v>1585</v>
      </c>
      <c r="S552" t="s">
        <v>2561</v>
      </c>
      <c r="T552" t="s">
        <v>1587</v>
      </c>
      <c r="U552" t="s">
        <v>2471</v>
      </c>
      <c r="V552" t="s">
        <v>3500</v>
      </c>
      <c r="W552" t="s">
        <v>1589</v>
      </c>
      <c r="X552" t="s">
        <v>1610</v>
      </c>
      <c r="Y552">
        <v>0</v>
      </c>
      <c r="Z552">
        <v>0</v>
      </c>
      <c r="AA552">
        <v>0</v>
      </c>
    </row>
    <row r="553" spans="1:28" x14ac:dyDescent="0.35">
      <c r="A553">
        <v>10343</v>
      </c>
      <c r="B553">
        <v>36</v>
      </c>
      <c r="C553">
        <v>100</v>
      </c>
      <c r="E553">
        <v>4</v>
      </c>
      <c r="F553">
        <v>45542</v>
      </c>
      <c r="G553" t="s">
        <v>1344</v>
      </c>
      <c r="H553">
        <v>68</v>
      </c>
      <c r="I553" t="s">
        <v>1349</v>
      </c>
      <c r="J553" t="s">
        <v>1465</v>
      </c>
      <c r="K553" t="s">
        <v>1376</v>
      </c>
      <c r="L553" t="s">
        <v>1350</v>
      </c>
      <c r="O553">
        <v>45691</v>
      </c>
      <c r="P553">
        <v>45691</v>
      </c>
      <c r="Q553" t="s">
        <v>3355</v>
      </c>
      <c r="R553" t="s">
        <v>1585</v>
      </c>
      <c r="S553" t="s">
        <v>2562</v>
      </c>
      <c r="T553" t="s">
        <v>1587</v>
      </c>
      <c r="U553" t="s">
        <v>2563</v>
      </c>
      <c r="V553" t="s">
        <v>3458</v>
      </c>
      <c r="W553" t="s">
        <v>1589</v>
      </c>
      <c r="X553" t="s">
        <v>1590</v>
      </c>
      <c r="Y553">
        <v>99.5</v>
      </c>
      <c r="Z553">
        <v>99.5</v>
      </c>
      <c r="AA553">
        <v>0</v>
      </c>
      <c r="AB553">
        <v>45693.041666666664</v>
      </c>
    </row>
    <row r="554" spans="1:28" x14ac:dyDescent="0.35">
      <c r="A554">
        <v>10367</v>
      </c>
      <c r="B554">
        <v>49</v>
      </c>
      <c r="C554">
        <v>56.3</v>
      </c>
      <c r="E554">
        <v>1</v>
      </c>
      <c r="F554">
        <v>45716</v>
      </c>
      <c r="G554" t="s">
        <v>1423</v>
      </c>
      <c r="H554">
        <v>87</v>
      </c>
      <c r="I554" t="s">
        <v>1352</v>
      </c>
      <c r="J554" t="s">
        <v>1465</v>
      </c>
      <c r="K554" t="s">
        <v>1376</v>
      </c>
      <c r="L554" t="s">
        <v>1346</v>
      </c>
      <c r="O554">
        <v>45691</v>
      </c>
      <c r="P554">
        <v>45691</v>
      </c>
      <c r="Q554" t="s">
        <v>3355</v>
      </c>
      <c r="R554" t="s">
        <v>1585</v>
      </c>
      <c r="S554" t="s">
        <v>2564</v>
      </c>
      <c r="T554" t="s">
        <v>1587</v>
      </c>
      <c r="U554" t="s">
        <v>1778</v>
      </c>
      <c r="V554" t="s">
        <v>3477</v>
      </c>
      <c r="W554" t="s">
        <v>1589</v>
      </c>
      <c r="X554" t="s">
        <v>1590</v>
      </c>
      <c r="Y554">
        <v>198.5</v>
      </c>
      <c r="Z554">
        <v>198.5</v>
      </c>
      <c r="AA554">
        <v>0</v>
      </c>
      <c r="AB554">
        <v>45692.041666666664</v>
      </c>
    </row>
    <row r="555" spans="1:28" x14ac:dyDescent="0.35">
      <c r="A555">
        <v>10378</v>
      </c>
      <c r="B555">
        <v>34</v>
      </c>
      <c r="C555">
        <v>42.64</v>
      </c>
      <c r="E555">
        <v>5</v>
      </c>
      <c r="F555">
        <v>45126</v>
      </c>
      <c r="G555" t="s">
        <v>1344</v>
      </c>
      <c r="H555">
        <v>34</v>
      </c>
      <c r="I555" t="s">
        <v>1374</v>
      </c>
      <c r="J555" t="s">
        <v>1465</v>
      </c>
      <c r="K555" t="s">
        <v>1376</v>
      </c>
      <c r="L555" t="s">
        <v>1346</v>
      </c>
      <c r="O555">
        <v>45691</v>
      </c>
      <c r="P555">
        <v>45705</v>
      </c>
      <c r="Q555" t="s">
        <v>3355</v>
      </c>
      <c r="R555" t="s">
        <v>1585</v>
      </c>
      <c r="S555" t="s">
        <v>2565</v>
      </c>
      <c r="T555" t="s">
        <v>1587</v>
      </c>
      <c r="U555" t="s">
        <v>2566</v>
      </c>
      <c r="V555" t="s">
        <v>3477</v>
      </c>
      <c r="W555" t="s">
        <v>1589</v>
      </c>
      <c r="X555" t="s">
        <v>1590</v>
      </c>
      <c r="Y555">
        <v>5496.62</v>
      </c>
      <c r="Z555">
        <v>5496.62</v>
      </c>
      <c r="AA555">
        <v>0</v>
      </c>
      <c r="AB555">
        <v>45701.041666666664</v>
      </c>
    </row>
    <row r="556" spans="1:28" x14ac:dyDescent="0.35">
      <c r="A556">
        <v>10407</v>
      </c>
      <c r="B556">
        <v>59</v>
      </c>
      <c r="C556">
        <v>100</v>
      </c>
      <c r="E556">
        <v>11</v>
      </c>
      <c r="F556">
        <v>45550</v>
      </c>
      <c r="G556" t="s">
        <v>1420</v>
      </c>
      <c r="H556">
        <v>83</v>
      </c>
      <c r="I556" t="s">
        <v>1419</v>
      </c>
      <c r="J556" t="s">
        <v>1465</v>
      </c>
      <c r="K556" t="s">
        <v>1376</v>
      </c>
      <c r="L556" t="s">
        <v>1368</v>
      </c>
      <c r="O556">
        <v>45691</v>
      </c>
      <c r="P556">
        <v>45691</v>
      </c>
      <c r="Q556" t="s">
        <v>3354</v>
      </c>
      <c r="R556" t="s">
        <v>1585</v>
      </c>
      <c r="S556" t="s">
        <v>2567</v>
      </c>
      <c r="T556" t="s">
        <v>1587</v>
      </c>
      <c r="U556" t="s">
        <v>2568</v>
      </c>
      <c r="V556" t="s">
        <v>3477</v>
      </c>
      <c r="W556" t="s">
        <v>1589</v>
      </c>
      <c r="X556" t="s">
        <v>1772</v>
      </c>
      <c r="Y556">
        <v>3768.6</v>
      </c>
      <c r="Z556">
        <v>3654.4</v>
      </c>
      <c r="AA556">
        <v>114.2</v>
      </c>
      <c r="AB556">
        <v>45709.041666666664</v>
      </c>
    </row>
    <row r="557" spans="1:28" x14ac:dyDescent="0.35">
      <c r="A557">
        <v>10419</v>
      </c>
      <c r="B557">
        <v>37</v>
      </c>
      <c r="C557">
        <v>100</v>
      </c>
      <c r="E557">
        <v>1</v>
      </c>
      <c r="F557">
        <v>45552</v>
      </c>
      <c r="G557" t="s">
        <v>1344</v>
      </c>
      <c r="H557">
        <v>72</v>
      </c>
      <c r="I557" t="s">
        <v>1369</v>
      </c>
      <c r="J557" t="s">
        <v>1465</v>
      </c>
      <c r="K557" t="s">
        <v>1376</v>
      </c>
      <c r="L557" t="s">
        <v>1346</v>
      </c>
      <c r="O557">
        <v>45691</v>
      </c>
      <c r="P557">
        <v>45721</v>
      </c>
      <c r="Q557" t="s">
        <v>1331</v>
      </c>
      <c r="R557" t="s">
        <v>1585</v>
      </c>
      <c r="S557" t="s">
        <v>2569</v>
      </c>
      <c r="T557" t="s">
        <v>1587</v>
      </c>
      <c r="U557" t="s">
        <v>2570</v>
      </c>
      <c r="V557" t="s">
        <v>3478</v>
      </c>
      <c r="W557" t="s">
        <v>1589</v>
      </c>
      <c r="X557" t="s">
        <v>1590</v>
      </c>
      <c r="Y557">
        <v>995.2</v>
      </c>
      <c r="Z557">
        <v>995.2</v>
      </c>
      <c r="AA557">
        <v>0</v>
      </c>
      <c r="AB557">
        <v>45693.041666666664</v>
      </c>
    </row>
    <row r="558" spans="1:28" x14ac:dyDescent="0.35">
      <c r="A558">
        <v>10106</v>
      </c>
      <c r="B558">
        <v>36</v>
      </c>
      <c r="C558">
        <v>100</v>
      </c>
      <c r="E558">
        <v>12</v>
      </c>
      <c r="F558">
        <v>45273</v>
      </c>
      <c r="G558" t="s">
        <v>1344</v>
      </c>
      <c r="H558">
        <v>69</v>
      </c>
      <c r="I558" t="s">
        <v>1462</v>
      </c>
      <c r="J558" t="s">
        <v>1466</v>
      </c>
      <c r="K558" t="s">
        <v>1467</v>
      </c>
      <c r="L558" t="s">
        <v>1350</v>
      </c>
      <c r="O558">
        <v>45691</v>
      </c>
      <c r="P558">
        <v>45705</v>
      </c>
      <c r="Q558" t="s">
        <v>1331</v>
      </c>
      <c r="R558" t="s">
        <v>1585</v>
      </c>
      <c r="S558" t="s">
        <v>2571</v>
      </c>
      <c r="T558" t="s">
        <v>1587</v>
      </c>
      <c r="U558" t="s">
        <v>2572</v>
      </c>
      <c r="V558" t="s">
        <v>3458</v>
      </c>
      <c r="W558" t="s">
        <v>1589</v>
      </c>
      <c r="X558" t="s">
        <v>1590</v>
      </c>
      <c r="Y558">
        <v>17.25</v>
      </c>
      <c r="Z558">
        <v>17.25</v>
      </c>
      <c r="AA558">
        <v>0</v>
      </c>
      <c r="AB558">
        <v>45692.041666666664</v>
      </c>
    </row>
    <row r="559" spans="1:28" x14ac:dyDescent="0.35">
      <c r="A559">
        <v>10119</v>
      </c>
      <c r="B559">
        <v>43</v>
      </c>
      <c r="C559">
        <v>100</v>
      </c>
      <c r="E559">
        <v>3</v>
      </c>
      <c r="F559">
        <v>45037</v>
      </c>
      <c r="G559" t="s">
        <v>1344</v>
      </c>
      <c r="H559">
        <v>72</v>
      </c>
      <c r="I559" t="s">
        <v>1369</v>
      </c>
      <c r="J559" t="s">
        <v>1466</v>
      </c>
      <c r="K559" t="s">
        <v>1467</v>
      </c>
      <c r="L559" t="s">
        <v>1350</v>
      </c>
      <c r="O559">
        <v>45691</v>
      </c>
      <c r="P559">
        <v>45705</v>
      </c>
      <c r="Q559" t="s">
        <v>1331</v>
      </c>
      <c r="R559" t="s">
        <v>1585</v>
      </c>
      <c r="S559" t="s">
        <v>2573</v>
      </c>
      <c r="T559" t="s">
        <v>1587</v>
      </c>
      <c r="U559" t="s">
        <v>2572</v>
      </c>
      <c r="V559" t="s">
        <v>3458</v>
      </c>
      <c r="W559" t="s">
        <v>1589</v>
      </c>
      <c r="X559" t="s">
        <v>1590</v>
      </c>
      <c r="Y559">
        <v>17.25</v>
      </c>
      <c r="Z559">
        <v>17.25</v>
      </c>
      <c r="AA559">
        <v>0</v>
      </c>
      <c r="AB559">
        <v>45692.041666666664</v>
      </c>
    </row>
    <row r="560" spans="1:28" x14ac:dyDescent="0.35">
      <c r="A560">
        <v>10131</v>
      </c>
      <c r="B560">
        <v>21</v>
      </c>
      <c r="C560">
        <v>100</v>
      </c>
      <c r="E560">
        <v>4</v>
      </c>
      <c r="F560">
        <v>45280</v>
      </c>
      <c r="G560" t="s">
        <v>1344</v>
      </c>
      <c r="H560">
        <v>37</v>
      </c>
      <c r="I560" t="s">
        <v>1468</v>
      </c>
      <c r="J560" t="s">
        <v>1466</v>
      </c>
      <c r="K560" t="s">
        <v>1467</v>
      </c>
      <c r="L560" t="s">
        <v>1346</v>
      </c>
      <c r="O560">
        <v>45691</v>
      </c>
      <c r="P560">
        <v>45705</v>
      </c>
      <c r="Q560" t="s">
        <v>1331</v>
      </c>
      <c r="R560" t="s">
        <v>1585</v>
      </c>
      <c r="S560" t="s">
        <v>2574</v>
      </c>
      <c r="T560" t="s">
        <v>1587</v>
      </c>
      <c r="U560" t="s">
        <v>2575</v>
      </c>
      <c r="V560" t="s">
        <v>3478</v>
      </c>
      <c r="W560" t="s">
        <v>1589</v>
      </c>
      <c r="X560" t="s">
        <v>1590</v>
      </c>
      <c r="Y560">
        <v>216</v>
      </c>
      <c r="Z560">
        <v>216</v>
      </c>
      <c r="AA560">
        <v>0</v>
      </c>
      <c r="AB560">
        <v>45744.041666666664</v>
      </c>
    </row>
    <row r="561" spans="1:28" x14ac:dyDescent="0.35">
      <c r="A561">
        <v>10143</v>
      </c>
      <c r="B561">
        <v>32</v>
      </c>
      <c r="C561">
        <v>100</v>
      </c>
      <c r="E561">
        <v>7</v>
      </c>
      <c r="F561">
        <v>45170</v>
      </c>
      <c r="G561" t="s">
        <v>1344</v>
      </c>
      <c r="H561">
        <v>56</v>
      </c>
      <c r="I561" t="s">
        <v>1407</v>
      </c>
      <c r="J561" t="s">
        <v>1466</v>
      </c>
      <c r="K561" t="s">
        <v>1467</v>
      </c>
      <c r="L561" t="s">
        <v>1350</v>
      </c>
      <c r="O561">
        <v>45691</v>
      </c>
      <c r="P561">
        <v>45721</v>
      </c>
      <c r="Q561" t="s">
        <v>3358</v>
      </c>
      <c r="R561" t="s">
        <v>1585</v>
      </c>
      <c r="S561" t="s">
        <v>2576</v>
      </c>
      <c r="T561" t="s">
        <v>1587</v>
      </c>
      <c r="U561" t="s">
        <v>1764</v>
      </c>
      <c r="V561" t="s">
        <v>3464</v>
      </c>
      <c r="W561" t="s">
        <v>1589</v>
      </c>
      <c r="X561" t="s">
        <v>1590</v>
      </c>
      <c r="Y561">
        <v>4513.3500000000004</v>
      </c>
      <c r="Z561">
        <v>4513.3500000000004</v>
      </c>
      <c r="AA561">
        <v>0</v>
      </c>
      <c r="AB561">
        <v>45719.041666666664</v>
      </c>
    </row>
    <row r="562" spans="1:28" x14ac:dyDescent="0.35">
      <c r="A562">
        <v>10155</v>
      </c>
      <c r="B562">
        <v>38</v>
      </c>
      <c r="C562">
        <v>100</v>
      </c>
      <c r="E562">
        <v>5</v>
      </c>
      <c r="F562">
        <v>45054</v>
      </c>
      <c r="G562" t="s">
        <v>1344</v>
      </c>
      <c r="H562">
        <v>86</v>
      </c>
      <c r="I562" t="s">
        <v>1365</v>
      </c>
      <c r="J562" t="s">
        <v>1466</v>
      </c>
      <c r="K562" t="s">
        <v>1467</v>
      </c>
      <c r="L562" t="s">
        <v>1350</v>
      </c>
      <c r="O562">
        <v>45691</v>
      </c>
      <c r="P562">
        <v>45705</v>
      </c>
      <c r="Q562" t="s">
        <v>3357</v>
      </c>
      <c r="R562" t="s">
        <v>1585</v>
      </c>
      <c r="S562" t="s">
        <v>2577</v>
      </c>
      <c r="T562" t="s">
        <v>1587</v>
      </c>
      <c r="U562" t="s">
        <v>2578</v>
      </c>
      <c r="V562" t="s">
        <v>3478</v>
      </c>
      <c r="W562" t="s">
        <v>1589</v>
      </c>
      <c r="X562" t="s">
        <v>1590</v>
      </c>
      <c r="Y562">
        <v>574.04999999999995</v>
      </c>
      <c r="Z562">
        <v>574.04999999999995</v>
      </c>
      <c r="AA562">
        <v>0</v>
      </c>
      <c r="AB562">
        <v>45699.041666666664</v>
      </c>
    </row>
    <row r="563" spans="1:28" x14ac:dyDescent="0.35">
      <c r="A563">
        <v>10167</v>
      </c>
      <c r="B563">
        <v>43</v>
      </c>
      <c r="C563">
        <v>100</v>
      </c>
      <c r="E563">
        <v>1</v>
      </c>
      <c r="F563">
        <v>45086</v>
      </c>
      <c r="G563" t="s">
        <v>1408</v>
      </c>
      <c r="H563">
        <v>74</v>
      </c>
      <c r="I563" t="s">
        <v>1390</v>
      </c>
      <c r="J563" t="s">
        <v>1466</v>
      </c>
      <c r="K563" t="s">
        <v>1467</v>
      </c>
      <c r="L563" t="s">
        <v>1350</v>
      </c>
      <c r="O563">
        <v>45692</v>
      </c>
      <c r="P563">
        <v>45722</v>
      </c>
      <c r="Q563" t="s">
        <v>3350</v>
      </c>
      <c r="R563" t="s">
        <v>1591</v>
      </c>
      <c r="S563" t="s">
        <v>2579</v>
      </c>
      <c r="T563" t="s">
        <v>1587</v>
      </c>
      <c r="U563" t="s">
        <v>2580</v>
      </c>
      <c r="V563" t="s">
        <v>3478</v>
      </c>
      <c r="W563" t="s">
        <v>1589</v>
      </c>
      <c r="X563" t="s">
        <v>1594</v>
      </c>
      <c r="Y563">
        <v>-252</v>
      </c>
      <c r="Z563">
        <v>0</v>
      </c>
      <c r="AA563">
        <v>-252</v>
      </c>
    </row>
    <row r="564" spans="1:28" x14ac:dyDescent="0.35">
      <c r="A564">
        <v>10178</v>
      </c>
      <c r="B564">
        <v>42</v>
      </c>
      <c r="C564">
        <v>100</v>
      </c>
      <c r="E564">
        <v>4</v>
      </c>
      <c r="F564">
        <v>46015</v>
      </c>
      <c r="G564" t="s">
        <v>1344</v>
      </c>
      <c r="H564">
        <v>1</v>
      </c>
      <c r="I564" t="s">
        <v>1409</v>
      </c>
      <c r="J564" t="s">
        <v>1466</v>
      </c>
      <c r="K564" t="s">
        <v>1467</v>
      </c>
      <c r="L564" t="s">
        <v>1350</v>
      </c>
      <c r="O564">
        <v>45692</v>
      </c>
      <c r="P564">
        <v>45722</v>
      </c>
      <c r="Q564" t="s">
        <v>3350</v>
      </c>
      <c r="R564" t="s">
        <v>1591</v>
      </c>
      <c r="S564" t="s">
        <v>2581</v>
      </c>
      <c r="T564" t="s">
        <v>1587</v>
      </c>
      <c r="U564" t="s">
        <v>2582</v>
      </c>
      <c r="V564" t="s">
        <v>3472</v>
      </c>
      <c r="W564" t="s">
        <v>1589</v>
      </c>
      <c r="X564" t="s">
        <v>1594</v>
      </c>
      <c r="Y564">
        <v>-280</v>
      </c>
      <c r="Z564">
        <v>0</v>
      </c>
      <c r="AA564">
        <v>-280</v>
      </c>
    </row>
    <row r="565" spans="1:28" x14ac:dyDescent="0.35">
      <c r="A565">
        <v>10186</v>
      </c>
      <c r="B565">
        <v>32</v>
      </c>
      <c r="C565">
        <v>100</v>
      </c>
      <c r="E565">
        <v>1</v>
      </c>
      <c r="F565">
        <v>45163</v>
      </c>
      <c r="G565" t="s">
        <v>1344</v>
      </c>
      <c r="H565">
        <v>31</v>
      </c>
      <c r="I565" t="s">
        <v>1410</v>
      </c>
      <c r="J565" t="s">
        <v>1466</v>
      </c>
      <c r="K565" t="s">
        <v>1467</v>
      </c>
      <c r="L565" t="s">
        <v>1350</v>
      </c>
      <c r="O565">
        <v>45692</v>
      </c>
      <c r="P565">
        <v>45722</v>
      </c>
      <c r="Q565" t="s">
        <v>3350</v>
      </c>
      <c r="R565" t="s">
        <v>1591</v>
      </c>
      <c r="S565" t="s">
        <v>2583</v>
      </c>
      <c r="T565" t="s">
        <v>1587</v>
      </c>
      <c r="U565" t="s">
        <v>2584</v>
      </c>
      <c r="V565" t="s">
        <v>3479</v>
      </c>
      <c r="W565" t="s">
        <v>1589</v>
      </c>
      <c r="X565" t="s">
        <v>1594</v>
      </c>
      <c r="Y565">
        <v>-1050</v>
      </c>
      <c r="Z565">
        <v>0</v>
      </c>
      <c r="AA565">
        <v>-1050</v>
      </c>
    </row>
    <row r="566" spans="1:28" x14ac:dyDescent="0.35">
      <c r="A566">
        <v>10198</v>
      </c>
      <c r="B566">
        <v>42</v>
      </c>
      <c r="C566">
        <v>100</v>
      </c>
      <c r="E566">
        <v>4</v>
      </c>
      <c r="F566">
        <v>45896</v>
      </c>
      <c r="G566" t="s">
        <v>1344</v>
      </c>
      <c r="H566">
        <v>26</v>
      </c>
      <c r="I566" t="s">
        <v>1428</v>
      </c>
      <c r="J566" t="s">
        <v>1466</v>
      </c>
      <c r="K566" t="s">
        <v>1467</v>
      </c>
      <c r="L566" t="s">
        <v>1368</v>
      </c>
      <c r="O566">
        <v>45692</v>
      </c>
      <c r="P566">
        <v>45722</v>
      </c>
      <c r="Q566" t="s">
        <v>3355</v>
      </c>
      <c r="R566" t="s">
        <v>1591</v>
      </c>
      <c r="S566" t="s">
        <v>2585</v>
      </c>
      <c r="T566" t="s">
        <v>1587</v>
      </c>
      <c r="U566" t="s">
        <v>1890</v>
      </c>
      <c r="V566" t="s">
        <v>3479</v>
      </c>
      <c r="W566" t="s">
        <v>1589</v>
      </c>
      <c r="X566" t="s">
        <v>1594</v>
      </c>
      <c r="Y566">
        <v>-831.62</v>
      </c>
      <c r="Z566">
        <v>0</v>
      </c>
      <c r="AA566">
        <v>-831.62</v>
      </c>
    </row>
    <row r="567" spans="1:28" x14ac:dyDescent="0.35">
      <c r="A567">
        <v>10210</v>
      </c>
      <c r="B567">
        <v>31</v>
      </c>
      <c r="C567">
        <v>100</v>
      </c>
      <c r="E567">
        <v>17</v>
      </c>
      <c r="F567">
        <v>45612</v>
      </c>
      <c r="G567" t="s">
        <v>1344</v>
      </c>
      <c r="H567">
        <v>64</v>
      </c>
      <c r="I567" t="s">
        <v>1399</v>
      </c>
      <c r="J567" t="s">
        <v>1466</v>
      </c>
      <c r="K567" t="s">
        <v>1467</v>
      </c>
      <c r="L567" t="s">
        <v>1350</v>
      </c>
      <c r="O567">
        <v>45692</v>
      </c>
      <c r="P567">
        <v>45692</v>
      </c>
      <c r="Q567" t="s">
        <v>1333</v>
      </c>
      <c r="R567" t="s">
        <v>1585</v>
      </c>
      <c r="S567" t="s">
        <v>2586</v>
      </c>
      <c r="T567" t="s">
        <v>1587</v>
      </c>
      <c r="U567" t="s">
        <v>2587</v>
      </c>
      <c r="V567" t="s">
        <v>3458</v>
      </c>
      <c r="W567" t="s">
        <v>1589</v>
      </c>
      <c r="X567" t="s">
        <v>1590</v>
      </c>
      <c r="Y567">
        <v>33</v>
      </c>
      <c r="Z567">
        <v>33</v>
      </c>
      <c r="AA567">
        <v>0</v>
      </c>
      <c r="AB567">
        <v>45693.041666666664</v>
      </c>
    </row>
    <row r="568" spans="1:28" x14ac:dyDescent="0.35">
      <c r="A568">
        <v>10222</v>
      </c>
      <c r="B568">
        <v>49</v>
      </c>
      <c r="C568">
        <v>100</v>
      </c>
      <c r="E568">
        <v>4</v>
      </c>
      <c r="F568">
        <v>45239</v>
      </c>
      <c r="G568" t="s">
        <v>1344</v>
      </c>
      <c r="H568">
        <v>22</v>
      </c>
      <c r="I568" t="s">
        <v>1413</v>
      </c>
      <c r="J568" t="s">
        <v>1466</v>
      </c>
      <c r="K568" t="s">
        <v>1467</v>
      </c>
      <c r="L568" t="s">
        <v>1350</v>
      </c>
      <c r="O568">
        <v>45692</v>
      </c>
      <c r="P568">
        <v>45706</v>
      </c>
      <c r="Q568" t="s">
        <v>3350</v>
      </c>
      <c r="R568" t="s">
        <v>1585</v>
      </c>
      <c r="S568" t="s">
        <v>2588</v>
      </c>
      <c r="T568" t="s">
        <v>1587</v>
      </c>
      <c r="U568" t="s">
        <v>2589</v>
      </c>
      <c r="V568" t="s">
        <v>3479</v>
      </c>
      <c r="W568" t="s">
        <v>1589</v>
      </c>
      <c r="X568" t="s">
        <v>1590</v>
      </c>
      <c r="Y568">
        <v>124</v>
      </c>
      <c r="Z568">
        <v>124</v>
      </c>
      <c r="AA568">
        <v>0</v>
      </c>
      <c r="AB568">
        <v>45692.041666666664</v>
      </c>
    </row>
    <row r="569" spans="1:28" x14ac:dyDescent="0.35">
      <c r="A569">
        <v>10250</v>
      </c>
      <c r="B569">
        <v>45</v>
      </c>
      <c r="C569">
        <v>100</v>
      </c>
      <c r="E569">
        <v>14</v>
      </c>
      <c r="F569">
        <v>45043</v>
      </c>
      <c r="G569" t="s">
        <v>1344</v>
      </c>
      <c r="H569">
        <v>83</v>
      </c>
      <c r="I569" t="s">
        <v>1419</v>
      </c>
      <c r="J569" t="s">
        <v>1466</v>
      </c>
      <c r="K569" t="s">
        <v>1467</v>
      </c>
      <c r="L569" t="s">
        <v>1368</v>
      </c>
      <c r="O569">
        <v>45692</v>
      </c>
      <c r="P569">
        <v>45706</v>
      </c>
      <c r="Q569" t="s">
        <v>3350</v>
      </c>
      <c r="R569" t="s">
        <v>1585</v>
      </c>
      <c r="S569" t="s">
        <v>2590</v>
      </c>
      <c r="T569" t="s">
        <v>1587</v>
      </c>
      <c r="U569" t="s">
        <v>2591</v>
      </c>
      <c r="V569" t="s">
        <v>3458</v>
      </c>
      <c r="W569" t="s">
        <v>1589</v>
      </c>
      <c r="X569" t="s">
        <v>1590</v>
      </c>
      <c r="Y569">
        <v>81</v>
      </c>
      <c r="Z569">
        <v>81</v>
      </c>
      <c r="AA569">
        <v>0</v>
      </c>
      <c r="AB569">
        <v>45693.041666666664</v>
      </c>
    </row>
    <row r="570" spans="1:28" x14ac:dyDescent="0.35">
      <c r="A570">
        <v>10262</v>
      </c>
      <c r="B570">
        <v>49</v>
      </c>
      <c r="C570">
        <v>100</v>
      </c>
      <c r="E570">
        <v>9</v>
      </c>
      <c r="F570">
        <v>45376</v>
      </c>
      <c r="G570" t="s">
        <v>1408</v>
      </c>
      <c r="H570">
        <v>34</v>
      </c>
      <c r="I570" t="s">
        <v>1374</v>
      </c>
      <c r="J570" t="s">
        <v>1466</v>
      </c>
      <c r="K570" t="s">
        <v>1467</v>
      </c>
      <c r="L570" t="s">
        <v>1350</v>
      </c>
      <c r="O570">
        <v>45692</v>
      </c>
      <c r="P570">
        <v>45706</v>
      </c>
      <c r="Q570" t="s">
        <v>3350</v>
      </c>
      <c r="R570" t="s">
        <v>1585</v>
      </c>
      <c r="S570" t="s">
        <v>2592</v>
      </c>
      <c r="T570" t="s">
        <v>1587</v>
      </c>
      <c r="U570" t="s">
        <v>2593</v>
      </c>
      <c r="V570" t="s">
        <v>3479</v>
      </c>
      <c r="W570" t="s">
        <v>1589</v>
      </c>
      <c r="X570" t="s">
        <v>1590</v>
      </c>
      <c r="Y570">
        <v>31</v>
      </c>
      <c r="Z570">
        <v>31</v>
      </c>
      <c r="AA570">
        <v>0</v>
      </c>
      <c r="AB570">
        <v>45736.041666666664</v>
      </c>
    </row>
    <row r="571" spans="1:28" x14ac:dyDescent="0.35">
      <c r="A571">
        <v>10274</v>
      </c>
      <c r="B571">
        <v>41</v>
      </c>
      <c r="C571">
        <v>100</v>
      </c>
      <c r="E571">
        <v>1</v>
      </c>
      <c r="F571">
        <v>45340</v>
      </c>
      <c r="G571" t="s">
        <v>1344</v>
      </c>
      <c r="H571">
        <v>23</v>
      </c>
      <c r="I571" t="s">
        <v>1394</v>
      </c>
      <c r="J571" t="s">
        <v>1466</v>
      </c>
      <c r="K571" t="s">
        <v>1467</v>
      </c>
      <c r="L571" t="s">
        <v>1350</v>
      </c>
      <c r="O571">
        <v>45692</v>
      </c>
      <c r="P571">
        <v>45706</v>
      </c>
      <c r="Q571" t="s">
        <v>3350</v>
      </c>
      <c r="R571" t="s">
        <v>1585</v>
      </c>
      <c r="S571" t="s">
        <v>2594</v>
      </c>
      <c r="T571" t="s">
        <v>1587</v>
      </c>
      <c r="U571" t="s">
        <v>2595</v>
      </c>
      <c r="V571" t="s">
        <v>3479</v>
      </c>
      <c r="W571" t="s">
        <v>1589</v>
      </c>
      <c r="X571" t="s">
        <v>1610</v>
      </c>
      <c r="Y571">
        <v>0</v>
      </c>
      <c r="Z571">
        <v>0</v>
      </c>
      <c r="AA571">
        <v>0</v>
      </c>
    </row>
    <row r="572" spans="1:28" x14ac:dyDescent="0.35">
      <c r="A572">
        <v>10284</v>
      </c>
      <c r="B572">
        <v>45</v>
      </c>
      <c r="C572">
        <v>100</v>
      </c>
      <c r="E572">
        <v>11</v>
      </c>
      <c r="F572">
        <v>45291</v>
      </c>
      <c r="G572" t="s">
        <v>1344</v>
      </c>
      <c r="H572">
        <v>61</v>
      </c>
      <c r="I572" t="s">
        <v>1459</v>
      </c>
      <c r="J572" t="s">
        <v>1466</v>
      </c>
      <c r="K572" t="s">
        <v>1467</v>
      </c>
      <c r="L572" t="s">
        <v>1350</v>
      </c>
      <c r="O572">
        <v>45692</v>
      </c>
      <c r="P572">
        <v>45706</v>
      </c>
      <c r="Q572" t="s">
        <v>3350</v>
      </c>
      <c r="R572" t="s">
        <v>1585</v>
      </c>
      <c r="S572" t="s">
        <v>2596</v>
      </c>
      <c r="T572" t="s">
        <v>1587</v>
      </c>
      <c r="U572" t="s">
        <v>2597</v>
      </c>
      <c r="V572" t="s">
        <v>3479</v>
      </c>
      <c r="W572" t="s">
        <v>1589</v>
      </c>
      <c r="X572" t="s">
        <v>1590</v>
      </c>
      <c r="Y572">
        <v>31</v>
      </c>
      <c r="Z572">
        <v>31</v>
      </c>
      <c r="AA572">
        <v>0</v>
      </c>
      <c r="AB572">
        <v>45694.041666666664</v>
      </c>
    </row>
    <row r="573" spans="1:28" x14ac:dyDescent="0.35">
      <c r="A573">
        <v>10296</v>
      </c>
      <c r="B573">
        <v>36</v>
      </c>
      <c r="C573">
        <v>100</v>
      </c>
      <c r="E573">
        <v>7</v>
      </c>
      <c r="F573">
        <v>45118</v>
      </c>
      <c r="G573" t="s">
        <v>1344</v>
      </c>
      <c r="H573">
        <v>13</v>
      </c>
      <c r="I573" t="s">
        <v>1469</v>
      </c>
      <c r="J573" t="s">
        <v>1466</v>
      </c>
      <c r="K573" t="s">
        <v>1467</v>
      </c>
      <c r="L573" t="s">
        <v>1350</v>
      </c>
      <c r="O573">
        <v>45692</v>
      </c>
      <c r="P573">
        <v>45706</v>
      </c>
      <c r="Q573" t="s">
        <v>3350</v>
      </c>
      <c r="R573" t="s">
        <v>1585</v>
      </c>
      <c r="S573" t="s">
        <v>2598</v>
      </c>
      <c r="T573" t="s">
        <v>1587</v>
      </c>
      <c r="U573" t="s">
        <v>2599</v>
      </c>
      <c r="V573" t="s">
        <v>3479</v>
      </c>
      <c r="W573" t="s">
        <v>1589</v>
      </c>
      <c r="X573" t="s">
        <v>1590</v>
      </c>
      <c r="Y573">
        <v>54</v>
      </c>
      <c r="Z573">
        <v>54</v>
      </c>
      <c r="AA573">
        <v>0</v>
      </c>
      <c r="AB573">
        <v>45755.083333333336</v>
      </c>
    </row>
    <row r="574" spans="1:28" x14ac:dyDescent="0.35">
      <c r="A574">
        <v>10307</v>
      </c>
      <c r="B574">
        <v>39</v>
      </c>
      <c r="C574">
        <v>100</v>
      </c>
      <c r="E574">
        <v>1</v>
      </c>
      <c r="F574">
        <v>45020</v>
      </c>
      <c r="G574" t="s">
        <v>1344</v>
      </c>
      <c r="H574">
        <v>19</v>
      </c>
      <c r="I574" t="s">
        <v>1382</v>
      </c>
      <c r="J574" t="s">
        <v>1466</v>
      </c>
      <c r="K574" t="s">
        <v>1467</v>
      </c>
      <c r="L574" t="s">
        <v>1346</v>
      </c>
      <c r="O574">
        <v>45692</v>
      </c>
      <c r="P574">
        <v>45706</v>
      </c>
      <c r="Q574" t="s">
        <v>3350</v>
      </c>
      <c r="R574" t="s">
        <v>1585</v>
      </c>
      <c r="S574" t="s">
        <v>2600</v>
      </c>
      <c r="T574" t="s">
        <v>1587</v>
      </c>
      <c r="U574" t="s">
        <v>2601</v>
      </c>
      <c r="V574" t="s">
        <v>3479</v>
      </c>
      <c r="W574" t="s">
        <v>1589</v>
      </c>
      <c r="X574" t="s">
        <v>1590</v>
      </c>
      <c r="Y574">
        <v>38.75</v>
      </c>
      <c r="Z574">
        <v>38.75</v>
      </c>
      <c r="AA574">
        <v>0</v>
      </c>
      <c r="AB574">
        <v>45715.041666666664</v>
      </c>
    </row>
    <row r="575" spans="1:28" x14ac:dyDescent="0.35">
      <c r="A575">
        <v>10316</v>
      </c>
      <c r="B575">
        <v>27</v>
      </c>
      <c r="C575">
        <v>100</v>
      </c>
      <c r="E575">
        <v>9</v>
      </c>
      <c r="F575">
        <v>45619</v>
      </c>
      <c r="G575" t="s">
        <v>1344</v>
      </c>
      <c r="H575">
        <v>39</v>
      </c>
      <c r="I575" t="s">
        <v>1417</v>
      </c>
      <c r="J575" t="s">
        <v>1466</v>
      </c>
      <c r="K575" t="s">
        <v>1467</v>
      </c>
      <c r="L575" t="s">
        <v>1350</v>
      </c>
      <c r="O575">
        <v>45692</v>
      </c>
      <c r="P575">
        <v>45706</v>
      </c>
      <c r="Q575" t="s">
        <v>3350</v>
      </c>
      <c r="R575" t="s">
        <v>1585</v>
      </c>
      <c r="S575" t="s">
        <v>2602</v>
      </c>
      <c r="T575" t="s">
        <v>1587</v>
      </c>
      <c r="U575" t="s">
        <v>2603</v>
      </c>
      <c r="V575" t="s">
        <v>3479</v>
      </c>
      <c r="W575" t="s">
        <v>1589</v>
      </c>
      <c r="X575" t="s">
        <v>1590</v>
      </c>
      <c r="Y575">
        <v>54</v>
      </c>
      <c r="Z575">
        <v>54</v>
      </c>
      <c r="AA575">
        <v>0</v>
      </c>
      <c r="AB575">
        <v>45719.041666666664</v>
      </c>
    </row>
    <row r="576" spans="1:28" x14ac:dyDescent="0.35">
      <c r="A576">
        <v>10327</v>
      </c>
      <c r="B576">
        <v>25</v>
      </c>
      <c r="C576">
        <v>100</v>
      </c>
      <c r="E576">
        <v>6</v>
      </c>
      <c r="F576">
        <v>45777</v>
      </c>
      <c r="G576" t="s">
        <v>1423</v>
      </c>
      <c r="H576">
        <v>28</v>
      </c>
      <c r="I576" t="s">
        <v>1405</v>
      </c>
      <c r="J576" t="s">
        <v>1466</v>
      </c>
      <c r="K576" t="s">
        <v>1467</v>
      </c>
      <c r="L576" t="s">
        <v>1346</v>
      </c>
      <c r="O576">
        <v>45692</v>
      </c>
      <c r="P576">
        <v>45706</v>
      </c>
      <c r="Q576" t="s">
        <v>3350</v>
      </c>
      <c r="R576" t="s">
        <v>1585</v>
      </c>
      <c r="S576" t="s">
        <v>2604</v>
      </c>
      <c r="T576" t="s">
        <v>1587</v>
      </c>
      <c r="U576" t="s">
        <v>2605</v>
      </c>
      <c r="V576" t="s">
        <v>3458</v>
      </c>
      <c r="W576" t="s">
        <v>1589</v>
      </c>
      <c r="X576" t="s">
        <v>1590</v>
      </c>
      <c r="Y576">
        <v>101.25</v>
      </c>
      <c r="Z576">
        <v>101.25</v>
      </c>
      <c r="AA576">
        <v>0</v>
      </c>
      <c r="AB576">
        <v>45713.041666666664</v>
      </c>
    </row>
    <row r="577" spans="1:28" x14ac:dyDescent="0.35">
      <c r="A577">
        <v>10338</v>
      </c>
      <c r="B577">
        <v>41</v>
      </c>
      <c r="C577">
        <v>100</v>
      </c>
      <c r="E577">
        <v>1</v>
      </c>
      <c r="F577">
        <v>45528</v>
      </c>
      <c r="G577" t="s">
        <v>1344</v>
      </c>
      <c r="H577">
        <v>71</v>
      </c>
      <c r="I577" t="s">
        <v>1470</v>
      </c>
      <c r="J577" t="s">
        <v>1466</v>
      </c>
      <c r="K577" t="s">
        <v>1467</v>
      </c>
      <c r="L577" t="s">
        <v>1350</v>
      </c>
      <c r="O577">
        <v>45692</v>
      </c>
      <c r="P577">
        <v>45706</v>
      </c>
      <c r="Q577" t="s">
        <v>3350</v>
      </c>
      <c r="R577" t="s">
        <v>1585</v>
      </c>
      <c r="S577" t="s">
        <v>2606</v>
      </c>
      <c r="T577" t="s">
        <v>1587</v>
      </c>
      <c r="U577" t="s">
        <v>2607</v>
      </c>
      <c r="V577" t="s">
        <v>3483</v>
      </c>
      <c r="W577" t="s">
        <v>1589</v>
      </c>
      <c r="X577" t="s">
        <v>1590</v>
      </c>
      <c r="Y577">
        <v>135</v>
      </c>
      <c r="Z577">
        <v>135</v>
      </c>
      <c r="AA577">
        <v>0</v>
      </c>
      <c r="AB577">
        <v>45694.041666666664</v>
      </c>
    </row>
    <row r="578" spans="1:28" x14ac:dyDescent="0.35">
      <c r="A578">
        <v>10351</v>
      </c>
      <c r="B578">
        <v>39</v>
      </c>
      <c r="C578">
        <v>99.52</v>
      </c>
      <c r="E578">
        <v>1</v>
      </c>
      <c r="F578">
        <v>46010</v>
      </c>
      <c r="G578" t="s">
        <v>1344</v>
      </c>
      <c r="H578">
        <v>78</v>
      </c>
      <c r="I578" t="s">
        <v>1406</v>
      </c>
      <c r="J578" t="s">
        <v>1466</v>
      </c>
      <c r="K578" t="s">
        <v>1467</v>
      </c>
      <c r="L578" t="s">
        <v>1350</v>
      </c>
      <c r="O578">
        <v>45692</v>
      </c>
      <c r="P578">
        <v>45706</v>
      </c>
      <c r="Q578" t="s">
        <v>3350</v>
      </c>
      <c r="R578" t="s">
        <v>1585</v>
      </c>
      <c r="S578" t="s">
        <v>2608</v>
      </c>
      <c r="T578" t="s">
        <v>1587</v>
      </c>
      <c r="U578" t="s">
        <v>2609</v>
      </c>
      <c r="V578" t="s">
        <v>3483</v>
      </c>
      <c r="W578" t="s">
        <v>1589</v>
      </c>
      <c r="X578" t="s">
        <v>1590</v>
      </c>
      <c r="Y578">
        <v>27</v>
      </c>
      <c r="Z578">
        <v>27</v>
      </c>
      <c r="AA578">
        <v>0</v>
      </c>
      <c r="AB578">
        <v>45694.041666666664</v>
      </c>
    </row>
    <row r="579" spans="1:28" x14ac:dyDescent="0.35">
      <c r="A579">
        <v>10373</v>
      </c>
      <c r="B579">
        <v>28</v>
      </c>
      <c r="C579">
        <v>57.55</v>
      </c>
      <c r="E579">
        <v>4</v>
      </c>
      <c r="F579">
        <v>45692</v>
      </c>
      <c r="G579" t="s">
        <v>1344</v>
      </c>
      <c r="H579">
        <v>65</v>
      </c>
      <c r="I579" t="s">
        <v>1418</v>
      </c>
      <c r="J579" t="s">
        <v>1466</v>
      </c>
      <c r="K579" t="s">
        <v>1467</v>
      </c>
      <c r="L579" t="s">
        <v>1350</v>
      </c>
      <c r="O579">
        <v>45692</v>
      </c>
      <c r="P579">
        <v>45706</v>
      </c>
      <c r="Q579" t="s">
        <v>3350</v>
      </c>
      <c r="R579" t="s">
        <v>1585</v>
      </c>
      <c r="S579" t="s">
        <v>2610</v>
      </c>
      <c r="T579" t="s">
        <v>1587</v>
      </c>
      <c r="U579" t="s">
        <v>2611</v>
      </c>
      <c r="V579" t="s">
        <v>3483</v>
      </c>
      <c r="W579" t="s">
        <v>1589</v>
      </c>
      <c r="X579" t="s">
        <v>1590</v>
      </c>
      <c r="Y579">
        <v>30</v>
      </c>
      <c r="Z579">
        <v>30</v>
      </c>
      <c r="AA579">
        <v>0</v>
      </c>
      <c r="AB579">
        <v>45742.041666666664</v>
      </c>
    </row>
    <row r="580" spans="1:28" x14ac:dyDescent="0.35">
      <c r="A580">
        <v>10386</v>
      </c>
      <c r="B580">
        <v>25</v>
      </c>
      <c r="C580">
        <v>54.57</v>
      </c>
      <c r="E580">
        <v>7</v>
      </c>
      <c r="F580">
        <v>45306</v>
      </c>
      <c r="G580" t="s">
        <v>1423</v>
      </c>
      <c r="H580">
        <v>34</v>
      </c>
      <c r="I580" t="s">
        <v>1374</v>
      </c>
      <c r="J580" t="s">
        <v>1466</v>
      </c>
      <c r="K580" t="s">
        <v>1467</v>
      </c>
      <c r="L580" t="s">
        <v>1346</v>
      </c>
      <c r="O580">
        <v>45692</v>
      </c>
      <c r="P580">
        <v>45706</v>
      </c>
      <c r="Q580" t="s">
        <v>3350</v>
      </c>
      <c r="R580" t="s">
        <v>1585</v>
      </c>
      <c r="S580" t="s">
        <v>2612</v>
      </c>
      <c r="T580" t="s">
        <v>1587</v>
      </c>
      <c r="U580" t="s">
        <v>2613</v>
      </c>
      <c r="V580" t="s">
        <v>3483</v>
      </c>
      <c r="W580" t="s">
        <v>1589</v>
      </c>
      <c r="X580" t="s">
        <v>1590</v>
      </c>
      <c r="Y580">
        <v>64</v>
      </c>
      <c r="Z580">
        <v>64</v>
      </c>
      <c r="AA580">
        <v>0</v>
      </c>
      <c r="AB580">
        <v>45694.041666666664</v>
      </c>
    </row>
    <row r="581" spans="1:28" x14ac:dyDescent="0.35">
      <c r="A581">
        <v>10398</v>
      </c>
      <c r="B581">
        <v>33</v>
      </c>
      <c r="C581">
        <v>100</v>
      </c>
      <c r="E581">
        <v>11</v>
      </c>
      <c r="F581">
        <v>45412</v>
      </c>
      <c r="G581" t="s">
        <v>1344</v>
      </c>
      <c r="H581">
        <v>68</v>
      </c>
      <c r="I581" t="s">
        <v>1349</v>
      </c>
      <c r="J581" t="s">
        <v>1466</v>
      </c>
      <c r="K581" t="s">
        <v>1467</v>
      </c>
      <c r="L581" t="s">
        <v>1350</v>
      </c>
      <c r="O581">
        <v>45692</v>
      </c>
      <c r="P581">
        <v>45706</v>
      </c>
      <c r="Q581" t="s">
        <v>3350</v>
      </c>
      <c r="R581" t="s">
        <v>1585</v>
      </c>
      <c r="S581" t="s">
        <v>2614</v>
      </c>
      <c r="T581" t="s">
        <v>1587</v>
      </c>
      <c r="U581" t="s">
        <v>2615</v>
      </c>
      <c r="V581" t="s">
        <v>3483</v>
      </c>
      <c r="W581" t="s">
        <v>1589</v>
      </c>
      <c r="X581" t="s">
        <v>1590</v>
      </c>
      <c r="Y581">
        <v>81</v>
      </c>
      <c r="Z581">
        <v>81</v>
      </c>
      <c r="AA581">
        <v>0</v>
      </c>
      <c r="AB581">
        <v>45694.041666666664</v>
      </c>
    </row>
    <row r="582" spans="1:28" x14ac:dyDescent="0.35">
      <c r="A582">
        <v>10400</v>
      </c>
      <c r="B582">
        <v>34</v>
      </c>
      <c r="C582">
        <v>100</v>
      </c>
      <c r="E582">
        <v>1</v>
      </c>
      <c r="F582">
        <v>45999</v>
      </c>
      <c r="G582" t="s">
        <v>1344</v>
      </c>
      <c r="H582">
        <v>83</v>
      </c>
      <c r="I582" t="s">
        <v>1419</v>
      </c>
      <c r="J582" t="s">
        <v>1466</v>
      </c>
      <c r="K582" t="s">
        <v>1467</v>
      </c>
      <c r="L582" t="s">
        <v>1368</v>
      </c>
      <c r="O582">
        <v>45692</v>
      </c>
      <c r="P582">
        <v>45706</v>
      </c>
      <c r="Q582" t="s">
        <v>3350</v>
      </c>
      <c r="R582" t="s">
        <v>1585</v>
      </c>
      <c r="S582" t="s">
        <v>2616</v>
      </c>
      <c r="T582" t="s">
        <v>1587</v>
      </c>
      <c r="U582" t="s">
        <v>2617</v>
      </c>
      <c r="V582" t="s">
        <v>3483</v>
      </c>
      <c r="W582" t="s">
        <v>1589</v>
      </c>
      <c r="X582" t="s">
        <v>1590</v>
      </c>
      <c r="Y582">
        <v>101.25</v>
      </c>
      <c r="Z582">
        <v>101.25</v>
      </c>
      <c r="AA582">
        <v>0</v>
      </c>
      <c r="AB582">
        <v>45694.041666666664</v>
      </c>
    </row>
    <row r="583" spans="1:28" x14ac:dyDescent="0.35">
      <c r="A583">
        <v>10416</v>
      </c>
      <c r="B583">
        <v>24</v>
      </c>
      <c r="C583">
        <v>100</v>
      </c>
      <c r="E583">
        <v>14</v>
      </c>
      <c r="F583">
        <v>45272</v>
      </c>
      <c r="G583" t="s">
        <v>1344</v>
      </c>
      <c r="H583">
        <v>47</v>
      </c>
      <c r="I583" t="s">
        <v>1432</v>
      </c>
      <c r="J583" t="s">
        <v>1466</v>
      </c>
      <c r="K583" t="s">
        <v>1467</v>
      </c>
      <c r="L583" t="s">
        <v>1350</v>
      </c>
      <c r="O583">
        <v>45692</v>
      </c>
      <c r="P583">
        <v>45706</v>
      </c>
      <c r="Q583" t="s">
        <v>3350</v>
      </c>
      <c r="R583" t="s">
        <v>1585</v>
      </c>
      <c r="S583" t="s">
        <v>2618</v>
      </c>
      <c r="T583" t="s">
        <v>1587</v>
      </c>
      <c r="U583" t="s">
        <v>2619</v>
      </c>
      <c r="V583" t="s">
        <v>3480</v>
      </c>
      <c r="W583" t="s">
        <v>1589</v>
      </c>
      <c r="X583" t="s">
        <v>1590</v>
      </c>
      <c r="Y583">
        <v>341</v>
      </c>
      <c r="Z583">
        <v>341</v>
      </c>
      <c r="AA583">
        <v>0</v>
      </c>
      <c r="AB583">
        <v>45723.041666666664</v>
      </c>
    </row>
    <row r="584" spans="1:28" x14ac:dyDescent="0.35">
      <c r="A584">
        <v>10100</v>
      </c>
      <c r="B584">
        <v>30</v>
      </c>
      <c r="C584">
        <v>100</v>
      </c>
      <c r="E584">
        <v>3</v>
      </c>
      <c r="F584">
        <v>45622</v>
      </c>
      <c r="G584" t="s">
        <v>1344</v>
      </c>
      <c r="H584">
        <v>62</v>
      </c>
      <c r="I584" t="s">
        <v>1393</v>
      </c>
      <c r="J584" t="s">
        <v>1471</v>
      </c>
      <c r="K584" t="s">
        <v>1461</v>
      </c>
      <c r="L584" t="s">
        <v>1350</v>
      </c>
      <c r="O584">
        <v>45692</v>
      </c>
      <c r="P584">
        <v>45706</v>
      </c>
      <c r="Q584" t="s">
        <v>3350</v>
      </c>
      <c r="R584" t="s">
        <v>1585</v>
      </c>
      <c r="S584" t="s">
        <v>2620</v>
      </c>
      <c r="T584" t="s">
        <v>1587</v>
      </c>
      <c r="U584" t="s">
        <v>2621</v>
      </c>
      <c r="V584" t="s">
        <v>3480</v>
      </c>
      <c r="W584" t="s">
        <v>1589</v>
      </c>
      <c r="X584" t="s">
        <v>1590</v>
      </c>
      <c r="Y584">
        <v>426</v>
      </c>
      <c r="Z584">
        <v>426</v>
      </c>
      <c r="AA584">
        <v>0</v>
      </c>
      <c r="AB584">
        <v>45700.041666666664</v>
      </c>
    </row>
    <row r="585" spans="1:28" x14ac:dyDescent="0.35">
      <c r="A585">
        <v>10110</v>
      </c>
      <c r="B585">
        <v>42</v>
      </c>
      <c r="C585">
        <v>100</v>
      </c>
      <c r="E585">
        <v>7</v>
      </c>
      <c r="F585">
        <v>45565</v>
      </c>
      <c r="G585" t="s">
        <v>1344</v>
      </c>
      <c r="H585">
        <v>11</v>
      </c>
      <c r="I585" t="s">
        <v>1440</v>
      </c>
      <c r="J585" t="s">
        <v>1471</v>
      </c>
      <c r="K585" t="s">
        <v>1461</v>
      </c>
      <c r="L585" t="s">
        <v>1350</v>
      </c>
      <c r="O585">
        <v>45692</v>
      </c>
      <c r="P585">
        <v>45706</v>
      </c>
      <c r="Q585" t="s">
        <v>3350</v>
      </c>
      <c r="R585" t="s">
        <v>1585</v>
      </c>
      <c r="S585" t="s">
        <v>2622</v>
      </c>
      <c r="T585" t="s">
        <v>1587</v>
      </c>
      <c r="U585" t="s">
        <v>2623</v>
      </c>
      <c r="V585" t="s">
        <v>3480</v>
      </c>
      <c r="W585" t="s">
        <v>1589</v>
      </c>
      <c r="X585" t="s">
        <v>1590</v>
      </c>
      <c r="Y585">
        <v>123.75</v>
      </c>
      <c r="Z585">
        <v>123.75</v>
      </c>
      <c r="AA585">
        <v>0</v>
      </c>
      <c r="AB585">
        <v>45710.041666666664</v>
      </c>
    </row>
    <row r="586" spans="1:28" x14ac:dyDescent="0.35">
      <c r="A586">
        <v>10124</v>
      </c>
      <c r="B586">
        <v>21</v>
      </c>
      <c r="C586">
        <v>100</v>
      </c>
      <c r="E586">
        <v>6</v>
      </c>
      <c r="F586">
        <v>45397</v>
      </c>
      <c r="G586" t="s">
        <v>1344</v>
      </c>
      <c r="H586">
        <v>76</v>
      </c>
      <c r="I586" t="s">
        <v>1458</v>
      </c>
      <c r="J586" t="s">
        <v>1471</v>
      </c>
      <c r="K586" t="s">
        <v>1461</v>
      </c>
      <c r="L586" t="s">
        <v>1346</v>
      </c>
      <c r="O586">
        <v>45692</v>
      </c>
      <c r="P586">
        <v>45706</v>
      </c>
      <c r="Q586" t="s">
        <v>3350</v>
      </c>
      <c r="R586" t="s">
        <v>1585</v>
      </c>
      <c r="S586" t="s">
        <v>2624</v>
      </c>
      <c r="T586" t="s">
        <v>1587</v>
      </c>
      <c r="U586" t="s">
        <v>2625</v>
      </c>
      <c r="V586" t="s">
        <v>3480</v>
      </c>
      <c r="W586" t="s">
        <v>1589</v>
      </c>
      <c r="X586" t="s">
        <v>1590</v>
      </c>
      <c r="Y586">
        <v>123.75</v>
      </c>
      <c r="Z586">
        <v>123.75</v>
      </c>
      <c r="AA586">
        <v>0</v>
      </c>
      <c r="AB586">
        <v>45702.041666666664</v>
      </c>
    </row>
    <row r="587" spans="1:28" x14ac:dyDescent="0.35">
      <c r="A587">
        <v>10149</v>
      </c>
      <c r="B587">
        <v>34</v>
      </c>
      <c r="C587">
        <v>100</v>
      </c>
      <c r="E587">
        <v>11</v>
      </c>
      <c r="F587">
        <v>45936</v>
      </c>
      <c r="G587" t="s">
        <v>1344</v>
      </c>
      <c r="H587">
        <v>75</v>
      </c>
      <c r="I587" t="s">
        <v>1453</v>
      </c>
      <c r="J587" t="s">
        <v>1471</v>
      </c>
      <c r="K587" t="s">
        <v>1461</v>
      </c>
      <c r="L587" t="s">
        <v>1350</v>
      </c>
      <c r="O587">
        <v>45692</v>
      </c>
      <c r="P587">
        <v>45706</v>
      </c>
      <c r="Q587" t="s">
        <v>3350</v>
      </c>
      <c r="R587" t="s">
        <v>1585</v>
      </c>
      <c r="S587" t="s">
        <v>2626</v>
      </c>
      <c r="T587" t="s">
        <v>1587</v>
      </c>
      <c r="U587" t="s">
        <v>2627</v>
      </c>
      <c r="V587" t="s">
        <v>3480</v>
      </c>
      <c r="W587" t="s">
        <v>1589</v>
      </c>
      <c r="X587" t="s">
        <v>1590</v>
      </c>
      <c r="Y587">
        <v>248</v>
      </c>
      <c r="Z587">
        <v>248</v>
      </c>
      <c r="AA587">
        <v>0</v>
      </c>
      <c r="AB587">
        <v>45698.041666666664</v>
      </c>
    </row>
    <row r="588" spans="1:28" x14ac:dyDescent="0.35">
      <c r="A588">
        <v>10162</v>
      </c>
      <c r="B588">
        <v>29</v>
      </c>
      <c r="C588">
        <v>100</v>
      </c>
      <c r="E588">
        <v>9</v>
      </c>
      <c r="F588">
        <v>45950</v>
      </c>
      <c r="G588" t="s">
        <v>1344</v>
      </c>
      <c r="H588">
        <v>24</v>
      </c>
      <c r="I588" t="s">
        <v>1353</v>
      </c>
      <c r="J588" t="s">
        <v>1471</v>
      </c>
      <c r="K588" t="s">
        <v>1461</v>
      </c>
      <c r="L588" t="s">
        <v>1350</v>
      </c>
      <c r="O588">
        <v>45692</v>
      </c>
      <c r="P588">
        <v>45706</v>
      </c>
      <c r="Q588" t="s">
        <v>3350</v>
      </c>
      <c r="R588" t="s">
        <v>1585</v>
      </c>
      <c r="S588" t="s">
        <v>2628</v>
      </c>
      <c r="T588" t="s">
        <v>1587</v>
      </c>
      <c r="U588" t="s">
        <v>2629</v>
      </c>
      <c r="V588" t="s">
        <v>3480</v>
      </c>
      <c r="W588" t="s">
        <v>1589</v>
      </c>
      <c r="X588" t="s">
        <v>1590</v>
      </c>
      <c r="Y588">
        <v>124</v>
      </c>
      <c r="Z588">
        <v>124</v>
      </c>
      <c r="AA588">
        <v>0</v>
      </c>
      <c r="AB588">
        <v>45698.041666666664</v>
      </c>
    </row>
    <row r="589" spans="1:28" x14ac:dyDescent="0.35">
      <c r="A589">
        <v>10173</v>
      </c>
      <c r="B589">
        <v>24</v>
      </c>
      <c r="C589">
        <v>100</v>
      </c>
      <c r="E589">
        <v>13</v>
      </c>
      <c r="F589">
        <v>45125</v>
      </c>
      <c r="G589" t="s">
        <v>1344</v>
      </c>
      <c r="H589">
        <v>69</v>
      </c>
      <c r="I589" t="s">
        <v>1462</v>
      </c>
      <c r="J589" t="s">
        <v>1471</v>
      </c>
      <c r="K589" t="s">
        <v>1461</v>
      </c>
      <c r="L589" t="s">
        <v>1350</v>
      </c>
      <c r="O589">
        <v>45692</v>
      </c>
      <c r="P589">
        <v>45706</v>
      </c>
      <c r="Q589" t="s">
        <v>3350</v>
      </c>
      <c r="R589" t="s">
        <v>1585</v>
      </c>
      <c r="S589" t="s">
        <v>2630</v>
      </c>
      <c r="T589" t="s">
        <v>1587</v>
      </c>
      <c r="U589" t="s">
        <v>2631</v>
      </c>
      <c r="V589" t="s">
        <v>3480</v>
      </c>
      <c r="W589" t="s">
        <v>1589</v>
      </c>
      <c r="X589" t="s">
        <v>1590</v>
      </c>
      <c r="Y589">
        <v>248</v>
      </c>
      <c r="Z589">
        <v>248</v>
      </c>
      <c r="AA589">
        <v>0</v>
      </c>
      <c r="AB589">
        <v>45698.041666666664</v>
      </c>
    </row>
    <row r="590" spans="1:28" x14ac:dyDescent="0.35">
      <c r="A590">
        <v>10182</v>
      </c>
      <c r="B590">
        <v>44</v>
      </c>
      <c r="C590">
        <v>100</v>
      </c>
      <c r="E590">
        <v>10</v>
      </c>
      <c r="F590">
        <v>45494</v>
      </c>
      <c r="G590" t="s">
        <v>1344</v>
      </c>
      <c r="H590">
        <v>57</v>
      </c>
      <c r="I590" t="s">
        <v>1392</v>
      </c>
      <c r="J590" t="s">
        <v>1471</v>
      </c>
      <c r="K590" t="s">
        <v>1461</v>
      </c>
      <c r="L590" t="s">
        <v>1346</v>
      </c>
      <c r="O590">
        <v>45692</v>
      </c>
      <c r="P590">
        <v>45706</v>
      </c>
      <c r="Q590" t="s">
        <v>3350</v>
      </c>
      <c r="R590" t="s">
        <v>1585</v>
      </c>
      <c r="S590" t="s">
        <v>2632</v>
      </c>
      <c r="T590" t="s">
        <v>1587</v>
      </c>
      <c r="U590" t="s">
        <v>2633</v>
      </c>
      <c r="V590" t="s">
        <v>3480</v>
      </c>
      <c r="W590" t="s">
        <v>1589</v>
      </c>
      <c r="X590" t="s">
        <v>1590</v>
      </c>
      <c r="Y590">
        <v>159</v>
      </c>
      <c r="Z590">
        <v>159</v>
      </c>
      <c r="AA590">
        <v>0</v>
      </c>
      <c r="AB590">
        <v>45693.041666666664</v>
      </c>
    </row>
    <row r="591" spans="1:28" x14ac:dyDescent="0.35">
      <c r="A591">
        <v>10193</v>
      </c>
      <c r="B591">
        <v>21</v>
      </c>
      <c r="C591">
        <v>100</v>
      </c>
      <c r="E591">
        <v>14</v>
      </c>
      <c r="F591">
        <v>45256</v>
      </c>
      <c r="G591" t="s">
        <v>1344</v>
      </c>
      <c r="H591">
        <v>5</v>
      </c>
      <c r="I591" t="s">
        <v>1463</v>
      </c>
      <c r="J591" t="s">
        <v>1471</v>
      </c>
      <c r="K591" t="s">
        <v>1461</v>
      </c>
      <c r="L591" t="s">
        <v>1350</v>
      </c>
      <c r="O591">
        <v>45692</v>
      </c>
      <c r="P591">
        <v>45706</v>
      </c>
      <c r="Q591" t="s">
        <v>3350</v>
      </c>
      <c r="R591" t="s">
        <v>1585</v>
      </c>
      <c r="S591" t="s">
        <v>2634</v>
      </c>
      <c r="T591" t="s">
        <v>1587</v>
      </c>
      <c r="U591" t="s">
        <v>2635</v>
      </c>
      <c r="V591" t="s">
        <v>3481</v>
      </c>
      <c r="W591" t="s">
        <v>1589</v>
      </c>
      <c r="X591" t="s">
        <v>1590</v>
      </c>
      <c r="Y591">
        <v>40.5</v>
      </c>
      <c r="Z591">
        <v>40.5</v>
      </c>
      <c r="AA591">
        <v>0</v>
      </c>
      <c r="AB591">
        <v>45694.041666666664</v>
      </c>
    </row>
    <row r="592" spans="1:28" x14ac:dyDescent="0.35">
      <c r="A592">
        <v>10204</v>
      </c>
      <c r="B592">
        <v>33</v>
      </c>
      <c r="C592">
        <v>100</v>
      </c>
      <c r="E592">
        <v>4</v>
      </c>
      <c r="F592">
        <v>45526</v>
      </c>
      <c r="G592" t="s">
        <v>1344</v>
      </c>
      <c r="H592">
        <v>60</v>
      </c>
      <c r="I592" t="s">
        <v>1437</v>
      </c>
      <c r="J592" t="s">
        <v>1471</v>
      </c>
      <c r="K592" t="s">
        <v>1461</v>
      </c>
      <c r="L592" t="s">
        <v>1350</v>
      </c>
      <c r="O592">
        <v>45692</v>
      </c>
      <c r="P592">
        <v>45706</v>
      </c>
      <c r="Q592" t="s">
        <v>3350</v>
      </c>
      <c r="R592" t="s">
        <v>1585</v>
      </c>
      <c r="S592" t="s">
        <v>2636</v>
      </c>
      <c r="T592" t="s">
        <v>1587</v>
      </c>
      <c r="U592" t="s">
        <v>2637</v>
      </c>
      <c r="V592" t="s">
        <v>3481</v>
      </c>
      <c r="W592" t="s">
        <v>1589</v>
      </c>
      <c r="X592" t="s">
        <v>1590</v>
      </c>
      <c r="Y592">
        <v>121.5</v>
      </c>
      <c r="Z592">
        <v>121.5</v>
      </c>
      <c r="AA592">
        <v>0</v>
      </c>
      <c r="AB592">
        <v>45694.041666666664</v>
      </c>
    </row>
    <row r="593" spans="1:28" x14ac:dyDescent="0.35">
      <c r="A593">
        <v>10214</v>
      </c>
      <c r="B593">
        <v>30</v>
      </c>
      <c r="C593">
        <v>100</v>
      </c>
      <c r="E593">
        <v>7</v>
      </c>
      <c r="F593">
        <v>45524</v>
      </c>
      <c r="G593" t="s">
        <v>1344</v>
      </c>
      <c r="H593">
        <v>25</v>
      </c>
      <c r="I593" t="s">
        <v>1378</v>
      </c>
      <c r="J593" t="s">
        <v>1471</v>
      </c>
      <c r="K593" t="s">
        <v>1461</v>
      </c>
      <c r="L593" t="s">
        <v>1350</v>
      </c>
      <c r="O593">
        <v>45692</v>
      </c>
      <c r="P593">
        <v>45706</v>
      </c>
      <c r="Q593" t="s">
        <v>3350</v>
      </c>
      <c r="R593" t="s">
        <v>1585</v>
      </c>
      <c r="S593" t="s">
        <v>2638</v>
      </c>
      <c r="T593" t="s">
        <v>1587</v>
      </c>
      <c r="U593" t="s">
        <v>2639</v>
      </c>
      <c r="V593" t="s">
        <v>3481</v>
      </c>
      <c r="W593" t="s">
        <v>1589</v>
      </c>
      <c r="X593" t="s">
        <v>1590</v>
      </c>
      <c r="Y593">
        <v>162</v>
      </c>
      <c r="Z593">
        <v>162</v>
      </c>
      <c r="AA593">
        <v>0</v>
      </c>
      <c r="AB593">
        <v>45694.041666666664</v>
      </c>
    </row>
    <row r="594" spans="1:28" x14ac:dyDescent="0.35">
      <c r="A594">
        <v>10227</v>
      </c>
      <c r="B594">
        <v>26</v>
      </c>
      <c r="C594">
        <v>100</v>
      </c>
      <c r="E594">
        <v>10</v>
      </c>
      <c r="F594">
        <v>44941</v>
      </c>
      <c r="G594" t="s">
        <v>1344</v>
      </c>
      <c r="H594">
        <v>73</v>
      </c>
      <c r="I594" t="s">
        <v>1383</v>
      </c>
      <c r="J594" t="s">
        <v>1471</v>
      </c>
      <c r="K594" t="s">
        <v>1461</v>
      </c>
      <c r="L594" t="s">
        <v>1346</v>
      </c>
      <c r="O594">
        <v>45692</v>
      </c>
      <c r="P594">
        <v>45706</v>
      </c>
      <c r="Q594" t="s">
        <v>3350</v>
      </c>
      <c r="R594" t="s">
        <v>1585</v>
      </c>
      <c r="S594" t="s">
        <v>2640</v>
      </c>
      <c r="T594" t="s">
        <v>1587</v>
      </c>
      <c r="U594" t="s">
        <v>2641</v>
      </c>
      <c r="V594" t="s">
        <v>3458</v>
      </c>
      <c r="W594" t="s">
        <v>1589</v>
      </c>
      <c r="X594" t="s">
        <v>1590</v>
      </c>
      <c r="Y594">
        <v>124</v>
      </c>
      <c r="Z594">
        <v>124</v>
      </c>
      <c r="AA594">
        <v>0</v>
      </c>
      <c r="AB594">
        <v>45705.041666666664</v>
      </c>
    </row>
    <row r="595" spans="1:28" x14ac:dyDescent="0.35">
      <c r="A595">
        <v>10241</v>
      </c>
      <c r="B595">
        <v>41</v>
      </c>
      <c r="C595">
        <v>100</v>
      </c>
      <c r="E595">
        <v>2</v>
      </c>
      <c r="F595">
        <v>45007</v>
      </c>
      <c r="G595" t="s">
        <v>1344</v>
      </c>
      <c r="H595">
        <v>54</v>
      </c>
      <c r="I595" t="s">
        <v>1455</v>
      </c>
      <c r="J595" t="s">
        <v>1471</v>
      </c>
      <c r="K595" t="s">
        <v>1461</v>
      </c>
      <c r="L595" t="s">
        <v>1346</v>
      </c>
      <c r="O595">
        <v>45692</v>
      </c>
      <c r="P595">
        <v>45706</v>
      </c>
      <c r="Q595" t="s">
        <v>3350</v>
      </c>
      <c r="R595" t="s">
        <v>1585</v>
      </c>
      <c r="S595" t="s">
        <v>2642</v>
      </c>
      <c r="T595" t="s">
        <v>1587</v>
      </c>
      <c r="U595" t="s">
        <v>2643</v>
      </c>
      <c r="V595" t="s">
        <v>3481</v>
      </c>
      <c r="W595" t="s">
        <v>1589</v>
      </c>
      <c r="X595" t="s">
        <v>1590</v>
      </c>
      <c r="Y595">
        <v>54</v>
      </c>
      <c r="Z595">
        <v>54</v>
      </c>
      <c r="AA595">
        <v>0</v>
      </c>
      <c r="AB595">
        <v>45722.041666666664</v>
      </c>
    </row>
    <row r="596" spans="1:28" x14ac:dyDescent="0.35">
      <c r="A596">
        <v>10280</v>
      </c>
      <c r="B596">
        <v>26</v>
      </c>
      <c r="C596">
        <v>100</v>
      </c>
      <c r="E596">
        <v>16</v>
      </c>
      <c r="F596">
        <v>45177</v>
      </c>
      <c r="G596" t="s">
        <v>1344</v>
      </c>
      <c r="H596">
        <v>2</v>
      </c>
      <c r="I596" t="s">
        <v>1389</v>
      </c>
      <c r="J596" t="s">
        <v>1471</v>
      </c>
      <c r="K596" t="s">
        <v>1461</v>
      </c>
      <c r="L596" t="s">
        <v>1368</v>
      </c>
      <c r="O596">
        <v>45692</v>
      </c>
      <c r="P596">
        <v>45706</v>
      </c>
      <c r="Q596" t="s">
        <v>3350</v>
      </c>
      <c r="R596" t="s">
        <v>1585</v>
      </c>
      <c r="S596" t="s">
        <v>2644</v>
      </c>
      <c r="T596" t="s">
        <v>1587</v>
      </c>
      <c r="U596" t="s">
        <v>2645</v>
      </c>
      <c r="V596" t="s">
        <v>3481</v>
      </c>
      <c r="W596" t="s">
        <v>1589</v>
      </c>
      <c r="X596" t="s">
        <v>1590</v>
      </c>
      <c r="Y596">
        <v>53</v>
      </c>
      <c r="Z596">
        <v>53</v>
      </c>
      <c r="AA596">
        <v>0</v>
      </c>
      <c r="AB596">
        <v>45699.041666666664</v>
      </c>
    </row>
    <row r="597" spans="1:28" x14ac:dyDescent="0.35">
      <c r="A597">
        <v>10288</v>
      </c>
      <c r="B597">
        <v>32</v>
      </c>
      <c r="C597">
        <v>100</v>
      </c>
      <c r="E597">
        <v>5</v>
      </c>
      <c r="F597">
        <v>45315</v>
      </c>
      <c r="G597" t="s">
        <v>1344</v>
      </c>
      <c r="H597">
        <v>40</v>
      </c>
      <c r="I597" t="s">
        <v>1426</v>
      </c>
      <c r="J597" t="s">
        <v>1471</v>
      </c>
      <c r="K597" t="s">
        <v>1461</v>
      </c>
      <c r="L597" t="s">
        <v>1346</v>
      </c>
      <c r="O597">
        <v>45692</v>
      </c>
      <c r="P597">
        <v>45706</v>
      </c>
      <c r="Q597" t="s">
        <v>3350</v>
      </c>
      <c r="R597" t="s">
        <v>1585</v>
      </c>
      <c r="S597" t="s">
        <v>2646</v>
      </c>
      <c r="T597" t="s">
        <v>1587</v>
      </c>
      <c r="U597" t="s">
        <v>2647</v>
      </c>
      <c r="V597" t="s">
        <v>3482</v>
      </c>
      <c r="W597" t="s">
        <v>1589</v>
      </c>
      <c r="X597" t="s">
        <v>1610</v>
      </c>
      <c r="Y597">
        <v>0</v>
      </c>
      <c r="Z597">
        <v>0</v>
      </c>
      <c r="AA597">
        <v>0</v>
      </c>
    </row>
    <row r="598" spans="1:28" x14ac:dyDescent="0.35">
      <c r="A598">
        <v>10302</v>
      </c>
      <c r="B598">
        <v>43</v>
      </c>
      <c r="C598">
        <v>100</v>
      </c>
      <c r="E598">
        <v>1</v>
      </c>
      <c r="F598">
        <v>45519</v>
      </c>
      <c r="G598" t="s">
        <v>1344</v>
      </c>
      <c r="H598">
        <v>88</v>
      </c>
      <c r="I598" t="s">
        <v>1372</v>
      </c>
      <c r="J598" t="s">
        <v>1471</v>
      </c>
      <c r="K598" t="s">
        <v>1461</v>
      </c>
      <c r="L598" t="s">
        <v>1368</v>
      </c>
      <c r="O598">
        <v>45692</v>
      </c>
      <c r="P598">
        <v>45706</v>
      </c>
      <c r="Q598" t="s">
        <v>3350</v>
      </c>
      <c r="R598" t="s">
        <v>1585</v>
      </c>
      <c r="S598" t="s">
        <v>2648</v>
      </c>
      <c r="T598" t="s">
        <v>1587</v>
      </c>
      <c r="U598" t="s">
        <v>2649</v>
      </c>
      <c r="V598" t="s">
        <v>3482</v>
      </c>
      <c r="W598" t="s">
        <v>1589</v>
      </c>
      <c r="X598" t="s">
        <v>1590</v>
      </c>
      <c r="Y598">
        <v>418.5</v>
      </c>
      <c r="Z598">
        <v>418.5</v>
      </c>
      <c r="AA598">
        <v>0</v>
      </c>
      <c r="AB598">
        <v>45706.041666666664</v>
      </c>
    </row>
    <row r="599" spans="1:28" x14ac:dyDescent="0.35">
      <c r="A599">
        <v>10312</v>
      </c>
      <c r="B599">
        <v>48</v>
      </c>
      <c r="C599">
        <v>100</v>
      </c>
      <c r="E599">
        <v>17</v>
      </c>
      <c r="F599">
        <v>45761</v>
      </c>
      <c r="G599" t="s">
        <v>1344</v>
      </c>
      <c r="H599">
        <v>57</v>
      </c>
      <c r="I599" t="s">
        <v>1392</v>
      </c>
      <c r="J599" t="s">
        <v>1471</v>
      </c>
      <c r="K599" t="s">
        <v>1461</v>
      </c>
      <c r="L599" t="s">
        <v>1368</v>
      </c>
      <c r="O599">
        <v>45692</v>
      </c>
      <c r="P599">
        <v>45706</v>
      </c>
      <c r="Q599" t="s">
        <v>3350</v>
      </c>
      <c r="R599" t="s">
        <v>1585</v>
      </c>
      <c r="S599" t="s">
        <v>2650</v>
      </c>
      <c r="T599" t="s">
        <v>1587</v>
      </c>
      <c r="U599" t="s">
        <v>2651</v>
      </c>
      <c r="V599" t="s">
        <v>3482</v>
      </c>
      <c r="W599" t="s">
        <v>1589</v>
      </c>
      <c r="X599" t="s">
        <v>1590</v>
      </c>
      <c r="Y599">
        <v>310</v>
      </c>
      <c r="Z599">
        <v>310</v>
      </c>
      <c r="AA599">
        <v>0</v>
      </c>
      <c r="AB599">
        <v>45706.041666666664</v>
      </c>
    </row>
    <row r="600" spans="1:28" x14ac:dyDescent="0.35">
      <c r="A600">
        <v>10331</v>
      </c>
      <c r="B600">
        <v>44</v>
      </c>
      <c r="C600">
        <v>74.040000000000006</v>
      </c>
      <c r="E600">
        <v>7</v>
      </c>
      <c r="F600">
        <v>45543</v>
      </c>
      <c r="G600" t="s">
        <v>1344</v>
      </c>
      <c r="H600">
        <v>59</v>
      </c>
      <c r="I600" t="s">
        <v>1400</v>
      </c>
      <c r="J600" t="s">
        <v>1471</v>
      </c>
      <c r="K600" t="s">
        <v>1461</v>
      </c>
      <c r="L600" t="s">
        <v>1350</v>
      </c>
      <c r="O600">
        <v>45692</v>
      </c>
      <c r="P600">
        <v>45706</v>
      </c>
      <c r="Q600" t="s">
        <v>3350</v>
      </c>
      <c r="R600" t="s">
        <v>1585</v>
      </c>
      <c r="S600" t="s">
        <v>2652</v>
      </c>
      <c r="T600" t="s">
        <v>1587</v>
      </c>
      <c r="U600" t="s">
        <v>2653</v>
      </c>
      <c r="V600" t="s">
        <v>3482</v>
      </c>
      <c r="W600" t="s">
        <v>1589</v>
      </c>
      <c r="X600" t="s">
        <v>1590</v>
      </c>
      <c r="Y600">
        <v>288</v>
      </c>
      <c r="Z600">
        <v>288</v>
      </c>
      <c r="AA600">
        <v>0</v>
      </c>
      <c r="AB600">
        <v>45737.041666666664</v>
      </c>
    </row>
    <row r="601" spans="1:28" x14ac:dyDescent="0.35">
      <c r="A601">
        <v>10344</v>
      </c>
      <c r="B601">
        <v>45</v>
      </c>
      <c r="C601">
        <v>100</v>
      </c>
      <c r="E601">
        <v>1</v>
      </c>
      <c r="F601">
        <v>45240</v>
      </c>
      <c r="G601" t="s">
        <v>1344</v>
      </c>
      <c r="H601">
        <v>49</v>
      </c>
      <c r="I601" t="s">
        <v>1429</v>
      </c>
      <c r="J601" t="s">
        <v>1471</v>
      </c>
      <c r="K601" t="s">
        <v>1461</v>
      </c>
      <c r="L601" t="s">
        <v>1368</v>
      </c>
      <c r="O601">
        <v>45692</v>
      </c>
      <c r="P601">
        <v>45706</v>
      </c>
      <c r="Q601" t="s">
        <v>3350</v>
      </c>
      <c r="R601" t="s">
        <v>1585</v>
      </c>
      <c r="S601" t="s">
        <v>2654</v>
      </c>
      <c r="T601" t="s">
        <v>1587</v>
      </c>
      <c r="U601" t="s">
        <v>2655</v>
      </c>
      <c r="V601" t="s">
        <v>3482</v>
      </c>
      <c r="W601" t="s">
        <v>1589</v>
      </c>
      <c r="X601" t="s">
        <v>1590</v>
      </c>
      <c r="Y601">
        <v>273.75</v>
      </c>
      <c r="Z601">
        <v>273.75</v>
      </c>
      <c r="AA601">
        <v>0</v>
      </c>
      <c r="AB601">
        <v>45737.041666666664</v>
      </c>
    </row>
    <row r="602" spans="1:28" x14ac:dyDescent="0.35">
      <c r="A602">
        <v>10367</v>
      </c>
      <c r="B602">
        <v>37</v>
      </c>
      <c r="C602">
        <v>100</v>
      </c>
      <c r="E602">
        <v>3</v>
      </c>
      <c r="F602">
        <v>45135</v>
      </c>
      <c r="G602" t="s">
        <v>1423</v>
      </c>
      <c r="H602">
        <v>87</v>
      </c>
      <c r="I602" t="s">
        <v>1352</v>
      </c>
      <c r="J602" t="s">
        <v>1471</v>
      </c>
      <c r="K602" t="s">
        <v>1461</v>
      </c>
      <c r="L602" t="s">
        <v>1346</v>
      </c>
      <c r="O602">
        <v>45692</v>
      </c>
      <c r="P602">
        <v>45706</v>
      </c>
      <c r="Q602" t="s">
        <v>3350</v>
      </c>
      <c r="R602" t="s">
        <v>1585</v>
      </c>
      <c r="S602" t="s">
        <v>2656</v>
      </c>
      <c r="T602" t="s">
        <v>1587</v>
      </c>
      <c r="U602" t="s">
        <v>2657</v>
      </c>
      <c r="V602" t="s">
        <v>3482</v>
      </c>
      <c r="W602" t="s">
        <v>1589</v>
      </c>
      <c r="X602" t="s">
        <v>1590</v>
      </c>
      <c r="Y602">
        <v>25</v>
      </c>
      <c r="Z602">
        <v>25</v>
      </c>
      <c r="AA602">
        <v>0</v>
      </c>
      <c r="AB602">
        <v>45737.041666666664</v>
      </c>
    </row>
    <row r="603" spans="1:28" x14ac:dyDescent="0.35">
      <c r="A603">
        <v>10379</v>
      </c>
      <c r="B603">
        <v>39</v>
      </c>
      <c r="C603">
        <v>100</v>
      </c>
      <c r="E603">
        <v>2</v>
      </c>
      <c r="F603">
        <v>45590</v>
      </c>
      <c r="G603" t="s">
        <v>1344</v>
      </c>
      <c r="H603">
        <v>34</v>
      </c>
      <c r="I603" t="s">
        <v>1374</v>
      </c>
      <c r="J603" t="s">
        <v>1471</v>
      </c>
      <c r="K603" t="s">
        <v>1461</v>
      </c>
      <c r="L603" t="s">
        <v>1350</v>
      </c>
      <c r="O603">
        <v>45692</v>
      </c>
      <c r="P603">
        <v>45706</v>
      </c>
      <c r="Q603" t="s">
        <v>3350</v>
      </c>
      <c r="R603" t="s">
        <v>1585</v>
      </c>
      <c r="S603" t="s">
        <v>2658</v>
      </c>
      <c r="T603" t="s">
        <v>1587</v>
      </c>
      <c r="U603" t="s">
        <v>2659</v>
      </c>
      <c r="V603" t="s">
        <v>3483</v>
      </c>
      <c r="W603" t="s">
        <v>1589</v>
      </c>
      <c r="X603" t="s">
        <v>1590</v>
      </c>
      <c r="Y603">
        <v>542.5</v>
      </c>
      <c r="Z603">
        <v>542.5</v>
      </c>
      <c r="AA603">
        <v>0</v>
      </c>
      <c r="AB603">
        <v>45701.041666666664</v>
      </c>
    </row>
    <row r="604" spans="1:28" x14ac:dyDescent="0.35">
      <c r="A604">
        <v>10407</v>
      </c>
      <c r="B604">
        <v>76</v>
      </c>
      <c r="C604">
        <v>100</v>
      </c>
      <c r="E604">
        <v>2</v>
      </c>
      <c r="F604">
        <v>45422</v>
      </c>
      <c r="G604" t="s">
        <v>1420</v>
      </c>
      <c r="H604">
        <v>83</v>
      </c>
      <c r="I604" t="s">
        <v>1419</v>
      </c>
      <c r="J604" t="s">
        <v>1471</v>
      </c>
      <c r="K604" t="s">
        <v>1461</v>
      </c>
      <c r="L604" t="s">
        <v>1368</v>
      </c>
      <c r="O604">
        <v>45692</v>
      </c>
      <c r="P604">
        <v>45706</v>
      </c>
      <c r="Q604" t="s">
        <v>3350</v>
      </c>
      <c r="R604" t="s">
        <v>1585</v>
      </c>
      <c r="S604" t="s">
        <v>2660</v>
      </c>
      <c r="T604" t="s">
        <v>1587</v>
      </c>
      <c r="U604" t="s">
        <v>2661</v>
      </c>
      <c r="V604" t="s">
        <v>3483</v>
      </c>
      <c r="W604" t="s">
        <v>1589</v>
      </c>
      <c r="X604" t="s">
        <v>1590</v>
      </c>
      <c r="Y604">
        <v>341</v>
      </c>
      <c r="Z604">
        <v>341</v>
      </c>
      <c r="AA604">
        <v>0</v>
      </c>
      <c r="AB604">
        <v>45701.041666666664</v>
      </c>
    </row>
    <row r="605" spans="1:28" x14ac:dyDescent="0.35">
      <c r="A605">
        <v>10420</v>
      </c>
      <c r="B605">
        <v>37</v>
      </c>
      <c r="C605">
        <v>100</v>
      </c>
      <c r="E605">
        <v>5</v>
      </c>
      <c r="F605">
        <v>45248</v>
      </c>
      <c r="G605" t="s">
        <v>1397</v>
      </c>
      <c r="H605">
        <v>77</v>
      </c>
      <c r="I605" t="s">
        <v>1370</v>
      </c>
      <c r="J605" t="s">
        <v>1471</v>
      </c>
      <c r="K605" t="s">
        <v>1461</v>
      </c>
      <c r="L605" t="s">
        <v>1350</v>
      </c>
      <c r="O605">
        <v>45692</v>
      </c>
      <c r="P605">
        <v>45706</v>
      </c>
      <c r="Q605" t="s">
        <v>3350</v>
      </c>
      <c r="R605" t="s">
        <v>1585</v>
      </c>
      <c r="S605" t="s">
        <v>2662</v>
      </c>
      <c r="T605" t="s">
        <v>1587</v>
      </c>
      <c r="U605" t="s">
        <v>2663</v>
      </c>
      <c r="V605" t="s">
        <v>3483</v>
      </c>
      <c r="W605" t="s">
        <v>1589</v>
      </c>
      <c r="X605" t="s">
        <v>1590</v>
      </c>
      <c r="Y605">
        <v>310</v>
      </c>
      <c r="Z605">
        <v>310</v>
      </c>
      <c r="AA605">
        <v>0</v>
      </c>
      <c r="AB605">
        <v>45701.041666666664</v>
      </c>
    </row>
    <row r="606" spans="1:28" x14ac:dyDescent="0.35">
      <c r="A606">
        <v>10108</v>
      </c>
      <c r="B606">
        <v>38</v>
      </c>
      <c r="C606">
        <v>82.39</v>
      </c>
      <c r="E606">
        <v>2</v>
      </c>
      <c r="F606">
        <v>44997</v>
      </c>
      <c r="G606" t="s">
        <v>1344</v>
      </c>
      <c r="H606">
        <v>26</v>
      </c>
      <c r="I606" t="s">
        <v>1428</v>
      </c>
      <c r="J606" t="s">
        <v>1472</v>
      </c>
      <c r="K606" t="s">
        <v>1376</v>
      </c>
      <c r="L606" t="s">
        <v>1350</v>
      </c>
      <c r="O606">
        <v>45692</v>
      </c>
      <c r="P606">
        <v>45706</v>
      </c>
      <c r="Q606" t="s">
        <v>3350</v>
      </c>
      <c r="R606" t="s">
        <v>1585</v>
      </c>
      <c r="S606" t="s">
        <v>2664</v>
      </c>
      <c r="T606" t="s">
        <v>1587</v>
      </c>
      <c r="U606" t="s">
        <v>2665</v>
      </c>
      <c r="V606" t="s">
        <v>3483</v>
      </c>
      <c r="W606" t="s">
        <v>1589</v>
      </c>
      <c r="X606" t="s">
        <v>1590</v>
      </c>
      <c r="Y606">
        <v>124</v>
      </c>
      <c r="Z606">
        <v>124</v>
      </c>
      <c r="AA606">
        <v>0</v>
      </c>
      <c r="AB606">
        <v>45701.041666666664</v>
      </c>
    </row>
    <row r="607" spans="1:28" x14ac:dyDescent="0.35">
      <c r="A607">
        <v>10122</v>
      </c>
      <c r="B607">
        <v>43</v>
      </c>
      <c r="C607">
        <v>72.38</v>
      </c>
      <c r="E607">
        <v>6</v>
      </c>
      <c r="F607">
        <v>45130</v>
      </c>
      <c r="G607" t="s">
        <v>1344</v>
      </c>
      <c r="H607">
        <v>49</v>
      </c>
      <c r="I607" t="s">
        <v>1429</v>
      </c>
      <c r="J607" t="s">
        <v>1472</v>
      </c>
      <c r="K607" t="s">
        <v>1376</v>
      </c>
      <c r="L607" t="s">
        <v>1368</v>
      </c>
      <c r="O607">
        <v>45692</v>
      </c>
      <c r="P607">
        <v>45692</v>
      </c>
      <c r="Q607" t="s">
        <v>3350</v>
      </c>
      <c r="R607" t="s">
        <v>1585</v>
      </c>
      <c r="S607" t="s">
        <v>2666</v>
      </c>
      <c r="T607" t="s">
        <v>1587</v>
      </c>
      <c r="U607" t="s">
        <v>2667</v>
      </c>
      <c r="V607" t="s">
        <v>3483</v>
      </c>
      <c r="W607" t="s">
        <v>1589</v>
      </c>
      <c r="X607" t="s">
        <v>1590</v>
      </c>
      <c r="Y607">
        <v>22.5</v>
      </c>
      <c r="Z607">
        <v>22.5</v>
      </c>
      <c r="AA607">
        <v>0</v>
      </c>
      <c r="AB607">
        <v>45701.041666666664</v>
      </c>
    </row>
    <row r="608" spans="1:28" x14ac:dyDescent="0.35">
      <c r="A608">
        <v>10135</v>
      </c>
      <c r="B608">
        <v>48</v>
      </c>
      <c r="C608">
        <v>79.31</v>
      </c>
      <c r="E608">
        <v>3</v>
      </c>
      <c r="F608">
        <v>45437</v>
      </c>
      <c r="G608" t="s">
        <v>1344</v>
      </c>
      <c r="H608">
        <v>57</v>
      </c>
      <c r="I608" t="s">
        <v>1392</v>
      </c>
      <c r="J608" t="s">
        <v>1472</v>
      </c>
      <c r="K608" t="s">
        <v>1376</v>
      </c>
      <c r="L608" t="s">
        <v>1368</v>
      </c>
      <c r="O608">
        <v>45692</v>
      </c>
      <c r="P608">
        <v>45706</v>
      </c>
      <c r="Q608" t="s">
        <v>3350</v>
      </c>
      <c r="R608" t="s">
        <v>1585</v>
      </c>
      <c r="S608" t="s">
        <v>2668</v>
      </c>
      <c r="T608" t="s">
        <v>1587</v>
      </c>
      <c r="U608" t="s">
        <v>2669</v>
      </c>
      <c r="V608" t="s">
        <v>3484</v>
      </c>
      <c r="W608" t="s">
        <v>1589</v>
      </c>
      <c r="X608" t="s">
        <v>1590</v>
      </c>
      <c r="Y608">
        <v>162</v>
      </c>
      <c r="Z608">
        <v>162</v>
      </c>
      <c r="AA608">
        <v>0</v>
      </c>
      <c r="AB608">
        <v>45714.041666666664</v>
      </c>
    </row>
    <row r="609" spans="1:28" x14ac:dyDescent="0.35">
      <c r="A609">
        <v>10147</v>
      </c>
      <c r="B609">
        <v>26</v>
      </c>
      <c r="C609">
        <v>82.39</v>
      </c>
      <c r="E609">
        <v>3</v>
      </c>
      <c r="F609">
        <v>46012</v>
      </c>
      <c r="G609" t="s">
        <v>1344</v>
      </c>
      <c r="H609">
        <v>23</v>
      </c>
      <c r="I609" t="s">
        <v>1394</v>
      </c>
      <c r="J609" t="s">
        <v>1472</v>
      </c>
      <c r="K609" t="s">
        <v>1376</v>
      </c>
      <c r="L609" t="s">
        <v>1368</v>
      </c>
      <c r="O609">
        <v>45692</v>
      </c>
      <c r="P609">
        <v>45706</v>
      </c>
      <c r="Q609" t="s">
        <v>3350</v>
      </c>
      <c r="R609" t="s">
        <v>1585</v>
      </c>
      <c r="S609" t="s">
        <v>2670</v>
      </c>
      <c r="T609" t="s">
        <v>1587</v>
      </c>
      <c r="U609" t="s">
        <v>2671</v>
      </c>
      <c r="V609" t="s">
        <v>3484</v>
      </c>
      <c r="W609" t="s">
        <v>1589</v>
      </c>
      <c r="X609" t="s">
        <v>1590</v>
      </c>
      <c r="Y609">
        <v>216</v>
      </c>
      <c r="Z609">
        <v>216</v>
      </c>
      <c r="AA609">
        <v>0</v>
      </c>
      <c r="AB609">
        <v>45714.041666666664</v>
      </c>
    </row>
    <row r="610" spans="1:28" x14ac:dyDescent="0.35">
      <c r="A610">
        <v>10160</v>
      </c>
      <c r="B610">
        <v>38</v>
      </c>
      <c r="C610">
        <v>88.55</v>
      </c>
      <c r="E610">
        <v>4</v>
      </c>
      <c r="F610">
        <v>45445</v>
      </c>
      <c r="G610" t="s">
        <v>1344</v>
      </c>
      <c r="H610">
        <v>51</v>
      </c>
      <c r="I610" t="s">
        <v>1412</v>
      </c>
      <c r="J610" t="s">
        <v>1472</v>
      </c>
      <c r="K610" t="s">
        <v>1376</v>
      </c>
      <c r="L610" t="s">
        <v>1350</v>
      </c>
      <c r="O610">
        <v>45692</v>
      </c>
      <c r="P610">
        <v>45706</v>
      </c>
      <c r="Q610" t="s">
        <v>3350</v>
      </c>
      <c r="R610" t="s">
        <v>1585</v>
      </c>
      <c r="S610" t="s">
        <v>2672</v>
      </c>
      <c r="T610" t="s">
        <v>1587</v>
      </c>
      <c r="U610" t="s">
        <v>2673</v>
      </c>
      <c r="V610" t="s">
        <v>3484</v>
      </c>
      <c r="W610" t="s">
        <v>1589</v>
      </c>
      <c r="X610" t="s">
        <v>1590</v>
      </c>
      <c r="Y610">
        <v>135</v>
      </c>
      <c r="Z610">
        <v>135</v>
      </c>
      <c r="AA610">
        <v>0</v>
      </c>
      <c r="AB610">
        <v>45714.041666666664</v>
      </c>
    </row>
    <row r="611" spans="1:28" x14ac:dyDescent="0.35">
      <c r="A611">
        <v>10170</v>
      </c>
      <c r="B611">
        <v>20</v>
      </c>
      <c r="C611">
        <v>63.14</v>
      </c>
      <c r="E611">
        <v>2</v>
      </c>
      <c r="F611">
        <v>45756</v>
      </c>
      <c r="G611" t="s">
        <v>1344</v>
      </c>
      <c r="H611">
        <v>53</v>
      </c>
      <c r="I611" t="s">
        <v>1424</v>
      </c>
      <c r="J611" t="s">
        <v>1472</v>
      </c>
      <c r="K611" t="s">
        <v>1376</v>
      </c>
      <c r="L611" t="s">
        <v>1350</v>
      </c>
      <c r="O611">
        <v>45692</v>
      </c>
      <c r="P611">
        <v>45706</v>
      </c>
      <c r="Q611" t="s">
        <v>3350</v>
      </c>
      <c r="R611" t="s">
        <v>1585</v>
      </c>
      <c r="S611" t="s">
        <v>2674</v>
      </c>
      <c r="T611" t="s">
        <v>1587</v>
      </c>
      <c r="U611" t="s">
        <v>2675</v>
      </c>
      <c r="V611" t="s">
        <v>3484</v>
      </c>
      <c r="W611" t="s">
        <v>1589</v>
      </c>
      <c r="X611" t="s">
        <v>1590</v>
      </c>
      <c r="Y611">
        <v>558</v>
      </c>
      <c r="Z611">
        <v>558</v>
      </c>
      <c r="AA611">
        <v>0</v>
      </c>
      <c r="AB611">
        <v>45694.041666666664</v>
      </c>
    </row>
    <row r="612" spans="1:28" x14ac:dyDescent="0.35">
      <c r="A612">
        <v>10181</v>
      </c>
      <c r="B612">
        <v>22</v>
      </c>
      <c r="C612">
        <v>73.92</v>
      </c>
      <c r="E612">
        <v>10</v>
      </c>
      <c r="F612">
        <v>45666</v>
      </c>
      <c r="G612" t="s">
        <v>1344</v>
      </c>
      <c r="H612">
        <v>42</v>
      </c>
      <c r="I612" t="s">
        <v>1356</v>
      </c>
      <c r="J612" t="s">
        <v>1472</v>
      </c>
      <c r="K612" t="s">
        <v>1376</v>
      </c>
      <c r="L612" t="s">
        <v>1350</v>
      </c>
      <c r="O612">
        <v>45692</v>
      </c>
      <c r="P612">
        <v>45706</v>
      </c>
      <c r="Q612" t="s">
        <v>3350</v>
      </c>
      <c r="R612" t="s">
        <v>1585</v>
      </c>
      <c r="S612" t="s">
        <v>2676</v>
      </c>
      <c r="T612" t="s">
        <v>1587</v>
      </c>
      <c r="U612" t="s">
        <v>2677</v>
      </c>
      <c r="V612" t="s">
        <v>3484</v>
      </c>
      <c r="W612" t="s">
        <v>1589</v>
      </c>
      <c r="X612" t="s">
        <v>1590</v>
      </c>
      <c r="Y612">
        <v>135</v>
      </c>
      <c r="Z612">
        <v>135</v>
      </c>
      <c r="AA612">
        <v>0</v>
      </c>
      <c r="AB612">
        <v>45695.041666666664</v>
      </c>
    </row>
    <row r="613" spans="1:28" x14ac:dyDescent="0.35">
      <c r="A613">
        <v>10192</v>
      </c>
      <c r="B613">
        <v>45</v>
      </c>
      <c r="C613">
        <v>90.86</v>
      </c>
      <c r="E613">
        <v>15</v>
      </c>
      <c r="F613">
        <v>45437</v>
      </c>
      <c r="G613" t="s">
        <v>1344</v>
      </c>
      <c r="H613">
        <v>62</v>
      </c>
      <c r="I613" t="s">
        <v>1393</v>
      </c>
      <c r="J613" t="s">
        <v>1472</v>
      </c>
      <c r="K613" t="s">
        <v>1376</v>
      </c>
      <c r="L613" t="s">
        <v>1350</v>
      </c>
      <c r="O613">
        <v>45692</v>
      </c>
      <c r="P613">
        <v>45706</v>
      </c>
      <c r="Q613" t="s">
        <v>3350</v>
      </c>
      <c r="R613" t="s">
        <v>1585</v>
      </c>
      <c r="S613" t="s">
        <v>2678</v>
      </c>
      <c r="T613" t="s">
        <v>1587</v>
      </c>
      <c r="U613" t="s">
        <v>2679</v>
      </c>
      <c r="V613" t="s">
        <v>3462</v>
      </c>
      <c r="W613" t="s">
        <v>1589</v>
      </c>
      <c r="X613" t="s">
        <v>1590</v>
      </c>
      <c r="Y613">
        <v>81</v>
      </c>
      <c r="Z613">
        <v>81</v>
      </c>
      <c r="AA613">
        <v>0</v>
      </c>
      <c r="AB613">
        <v>45701.041666666664</v>
      </c>
    </row>
    <row r="614" spans="1:28" x14ac:dyDescent="0.35">
      <c r="A614">
        <v>10203</v>
      </c>
      <c r="B614">
        <v>45</v>
      </c>
      <c r="C614">
        <v>85.47</v>
      </c>
      <c r="E614">
        <v>4</v>
      </c>
      <c r="F614">
        <v>45513</v>
      </c>
      <c r="G614" t="s">
        <v>1344</v>
      </c>
      <c r="H614">
        <v>34</v>
      </c>
      <c r="I614" t="s">
        <v>1374</v>
      </c>
      <c r="J614" t="s">
        <v>1472</v>
      </c>
      <c r="K614" t="s">
        <v>1376</v>
      </c>
      <c r="L614" t="s">
        <v>1350</v>
      </c>
      <c r="O614">
        <v>45692</v>
      </c>
      <c r="P614">
        <v>45706</v>
      </c>
      <c r="Q614" t="s">
        <v>3350</v>
      </c>
      <c r="R614" t="s">
        <v>1585</v>
      </c>
      <c r="S614" t="s">
        <v>2680</v>
      </c>
      <c r="T614" t="s">
        <v>1587</v>
      </c>
      <c r="U614" t="s">
        <v>2681</v>
      </c>
      <c r="V614" t="s">
        <v>3462</v>
      </c>
      <c r="W614" t="s">
        <v>1589</v>
      </c>
      <c r="X614" t="s">
        <v>1590</v>
      </c>
      <c r="Y614">
        <v>44</v>
      </c>
      <c r="Z614">
        <v>44</v>
      </c>
      <c r="AA614">
        <v>0</v>
      </c>
      <c r="AB614">
        <v>45701.041666666664</v>
      </c>
    </row>
    <row r="615" spans="1:28" x14ac:dyDescent="0.35">
      <c r="A615">
        <v>10212</v>
      </c>
      <c r="B615">
        <v>20</v>
      </c>
      <c r="C615">
        <v>66.989999999999995</v>
      </c>
      <c r="E615">
        <v>14</v>
      </c>
      <c r="F615">
        <v>45174</v>
      </c>
      <c r="G615" t="s">
        <v>1344</v>
      </c>
      <c r="H615">
        <v>34</v>
      </c>
      <c r="I615" t="s">
        <v>1374</v>
      </c>
      <c r="J615" t="s">
        <v>1472</v>
      </c>
      <c r="K615" t="s">
        <v>1376</v>
      </c>
      <c r="L615" t="s">
        <v>1350</v>
      </c>
      <c r="O615">
        <v>45692</v>
      </c>
      <c r="P615">
        <v>45706</v>
      </c>
      <c r="Q615" t="s">
        <v>3350</v>
      </c>
      <c r="R615" t="s">
        <v>1585</v>
      </c>
      <c r="S615" t="s">
        <v>2682</v>
      </c>
      <c r="T615" t="s">
        <v>1587</v>
      </c>
      <c r="U615" t="s">
        <v>1988</v>
      </c>
      <c r="V615" t="s">
        <v>3462</v>
      </c>
      <c r="W615" t="s">
        <v>1589</v>
      </c>
      <c r="X615" t="s">
        <v>1590</v>
      </c>
      <c r="Y615">
        <v>81</v>
      </c>
      <c r="Z615">
        <v>81</v>
      </c>
      <c r="AA615">
        <v>0</v>
      </c>
      <c r="AB615">
        <v>45743.041666666664</v>
      </c>
    </row>
    <row r="616" spans="1:28" x14ac:dyDescent="0.35">
      <c r="A616">
        <v>10225</v>
      </c>
      <c r="B616">
        <v>47</v>
      </c>
      <c r="C616">
        <v>64.680000000000007</v>
      </c>
      <c r="E616">
        <v>5</v>
      </c>
      <c r="F616">
        <v>45749</v>
      </c>
      <c r="G616" t="s">
        <v>1344</v>
      </c>
      <c r="H616">
        <v>89</v>
      </c>
      <c r="I616" t="s">
        <v>1431</v>
      </c>
      <c r="J616" t="s">
        <v>1472</v>
      </c>
      <c r="K616" t="s">
        <v>1376</v>
      </c>
      <c r="L616" t="s">
        <v>1350</v>
      </c>
      <c r="O616">
        <v>45692</v>
      </c>
      <c r="P616">
        <v>45706</v>
      </c>
      <c r="Q616" t="s">
        <v>3350</v>
      </c>
      <c r="R616" t="s">
        <v>1585</v>
      </c>
      <c r="S616" t="s">
        <v>2683</v>
      </c>
      <c r="T616" t="s">
        <v>1587</v>
      </c>
      <c r="U616" t="s">
        <v>2580</v>
      </c>
      <c r="V616" t="s">
        <v>3462</v>
      </c>
      <c r="W616" t="s">
        <v>1603</v>
      </c>
      <c r="X616" t="s">
        <v>1610</v>
      </c>
      <c r="Y616">
        <v>252</v>
      </c>
      <c r="Z616">
        <v>0</v>
      </c>
      <c r="AA616">
        <v>252</v>
      </c>
      <c r="AB616">
        <v>45699.041666666664</v>
      </c>
    </row>
    <row r="617" spans="1:28" x14ac:dyDescent="0.35">
      <c r="A617">
        <v>10239</v>
      </c>
      <c r="B617">
        <v>46</v>
      </c>
      <c r="C617">
        <v>73.92</v>
      </c>
      <c r="E617">
        <v>4</v>
      </c>
      <c r="F617">
        <v>45293</v>
      </c>
      <c r="G617" t="s">
        <v>1344</v>
      </c>
      <c r="H617">
        <v>65</v>
      </c>
      <c r="I617" t="s">
        <v>1418</v>
      </c>
      <c r="J617" t="s">
        <v>1472</v>
      </c>
      <c r="K617" t="s">
        <v>1376</v>
      </c>
      <c r="L617" t="s">
        <v>1346</v>
      </c>
      <c r="O617">
        <v>45692</v>
      </c>
      <c r="P617">
        <v>45706</v>
      </c>
      <c r="Q617" t="s">
        <v>3350</v>
      </c>
      <c r="R617" t="s">
        <v>1585</v>
      </c>
      <c r="S617" t="s">
        <v>2684</v>
      </c>
      <c r="T617" t="s">
        <v>1587</v>
      </c>
      <c r="U617" t="s">
        <v>2580</v>
      </c>
      <c r="V617" t="s">
        <v>3462</v>
      </c>
      <c r="W617" t="s">
        <v>1589</v>
      </c>
      <c r="X617" t="s">
        <v>1590</v>
      </c>
      <c r="Y617">
        <v>240</v>
      </c>
      <c r="Z617">
        <v>240</v>
      </c>
      <c r="AA617">
        <v>0</v>
      </c>
      <c r="AB617">
        <v>45719.041666666664</v>
      </c>
    </row>
    <row r="618" spans="1:28" x14ac:dyDescent="0.35">
      <c r="A618">
        <v>10253</v>
      </c>
      <c r="B618">
        <v>23</v>
      </c>
      <c r="C618">
        <v>83.93</v>
      </c>
      <c r="E618">
        <v>9</v>
      </c>
      <c r="F618">
        <v>45451</v>
      </c>
      <c r="G618" t="s">
        <v>1408</v>
      </c>
      <c r="H618">
        <v>88</v>
      </c>
      <c r="I618" t="s">
        <v>1372</v>
      </c>
      <c r="J618" t="s">
        <v>1472</v>
      </c>
      <c r="K618" t="s">
        <v>1376</v>
      </c>
      <c r="L618" t="s">
        <v>1350</v>
      </c>
      <c r="O618">
        <v>45692</v>
      </c>
      <c r="P618">
        <v>45706</v>
      </c>
      <c r="Q618" t="s">
        <v>3350</v>
      </c>
      <c r="R618" t="s">
        <v>1585</v>
      </c>
      <c r="S618" t="s">
        <v>2685</v>
      </c>
      <c r="T618" t="s">
        <v>1587</v>
      </c>
      <c r="U618" t="s">
        <v>2686</v>
      </c>
      <c r="V618" t="s">
        <v>3462</v>
      </c>
      <c r="W618" t="s">
        <v>1589</v>
      </c>
      <c r="X618" t="s">
        <v>1590</v>
      </c>
      <c r="Y618">
        <v>67.5</v>
      </c>
      <c r="Z618">
        <v>67.5</v>
      </c>
      <c r="AA618">
        <v>0</v>
      </c>
      <c r="AB618">
        <v>45696.041666666664</v>
      </c>
    </row>
    <row r="619" spans="1:28" x14ac:dyDescent="0.35">
      <c r="A619">
        <v>10266</v>
      </c>
      <c r="B619">
        <v>33</v>
      </c>
      <c r="C619">
        <v>74.69</v>
      </c>
      <c r="E619">
        <v>10</v>
      </c>
      <c r="F619">
        <v>45601</v>
      </c>
      <c r="G619" t="s">
        <v>1344</v>
      </c>
      <c r="H619">
        <v>47</v>
      </c>
      <c r="I619" t="s">
        <v>1432</v>
      </c>
      <c r="J619" t="s">
        <v>1472</v>
      </c>
      <c r="K619" t="s">
        <v>1376</v>
      </c>
      <c r="L619" t="s">
        <v>1368</v>
      </c>
      <c r="O619">
        <v>45692</v>
      </c>
      <c r="P619">
        <v>45706</v>
      </c>
      <c r="Q619" t="s">
        <v>3350</v>
      </c>
      <c r="R619" t="s">
        <v>1585</v>
      </c>
      <c r="S619" t="s">
        <v>2687</v>
      </c>
      <c r="T619" t="s">
        <v>1587</v>
      </c>
      <c r="U619" t="s">
        <v>2582</v>
      </c>
      <c r="V619" t="s">
        <v>3472</v>
      </c>
      <c r="W619" t="s">
        <v>1603</v>
      </c>
      <c r="X619" t="s">
        <v>1610</v>
      </c>
      <c r="Y619">
        <v>280</v>
      </c>
      <c r="Z619">
        <v>0</v>
      </c>
      <c r="AA619">
        <v>280</v>
      </c>
      <c r="AB619">
        <v>45699.041666666664</v>
      </c>
    </row>
    <row r="620" spans="1:28" x14ac:dyDescent="0.35">
      <c r="A620">
        <v>10278</v>
      </c>
      <c r="B620">
        <v>29</v>
      </c>
      <c r="C620">
        <v>90.86</v>
      </c>
      <c r="E620">
        <v>10</v>
      </c>
      <c r="F620">
        <v>45046</v>
      </c>
      <c r="G620" t="s">
        <v>1344</v>
      </c>
      <c r="H620">
        <v>76</v>
      </c>
      <c r="I620" t="s">
        <v>1458</v>
      </c>
      <c r="J620" t="s">
        <v>1472</v>
      </c>
      <c r="K620" t="s">
        <v>1376</v>
      </c>
      <c r="L620" t="s">
        <v>1350</v>
      </c>
      <c r="O620">
        <v>45692</v>
      </c>
      <c r="P620">
        <v>45706</v>
      </c>
      <c r="Q620" t="s">
        <v>3350</v>
      </c>
      <c r="R620" t="s">
        <v>1585</v>
      </c>
      <c r="S620" t="s">
        <v>2688</v>
      </c>
      <c r="T620" t="s">
        <v>1587</v>
      </c>
      <c r="U620" t="s">
        <v>2689</v>
      </c>
      <c r="V620" t="s">
        <v>3472</v>
      </c>
      <c r="W620" t="s">
        <v>1589</v>
      </c>
      <c r="X620" t="s">
        <v>1590</v>
      </c>
      <c r="Y620">
        <v>117</v>
      </c>
      <c r="Z620">
        <v>117</v>
      </c>
      <c r="AA620">
        <v>0</v>
      </c>
      <c r="AB620">
        <v>45700.041666666664</v>
      </c>
    </row>
    <row r="621" spans="1:28" x14ac:dyDescent="0.35">
      <c r="A621">
        <v>10287</v>
      </c>
      <c r="B621">
        <v>44</v>
      </c>
      <c r="C621">
        <v>82.39</v>
      </c>
      <c r="E621">
        <v>8</v>
      </c>
      <c r="F621">
        <v>45914</v>
      </c>
      <c r="G621" t="s">
        <v>1344</v>
      </c>
      <c r="H621">
        <v>89</v>
      </c>
      <c r="I621" t="s">
        <v>1431</v>
      </c>
      <c r="J621" t="s">
        <v>1472</v>
      </c>
      <c r="K621" t="s">
        <v>1376</v>
      </c>
      <c r="L621" t="s">
        <v>1350</v>
      </c>
      <c r="O621">
        <v>45692</v>
      </c>
      <c r="P621">
        <v>45706</v>
      </c>
      <c r="Q621" t="s">
        <v>3350</v>
      </c>
      <c r="R621" t="s">
        <v>1585</v>
      </c>
      <c r="S621" t="s">
        <v>2690</v>
      </c>
      <c r="T621" t="s">
        <v>1587</v>
      </c>
      <c r="U621" t="s">
        <v>2691</v>
      </c>
      <c r="V621" t="s">
        <v>3472</v>
      </c>
      <c r="W621" t="s">
        <v>1589</v>
      </c>
      <c r="X621" t="s">
        <v>1590</v>
      </c>
      <c r="Y621">
        <v>46.5</v>
      </c>
      <c r="Z621">
        <v>46.5</v>
      </c>
      <c r="AA621">
        <v>0</v>
      </c>
      <c r="AB621">
        <v>45700.041666666664</v>
      </c>
    </row>
    <row r="622" spans="1:28" x14ac:dyDescent="0.35">
      <c r="A622">
        <v>10300</v>
      </c>
      <c r="B622">
        <v>41</v>
      </c>
      <c r="C622">
        <v>92.4</v>
      </c>
      <c r="E622">
        <v>1</v>
      </c>
      <c r="F622">
        <v>45807</v>
      </c>
      <c r="G622" t="s">
        <v>1344</v>
      </c>
      <c r="H622">
        <v>14</v>
      </c>
      <c r="I622" t="s">
        <v>1434</v>
      </c>
      <c r="J622" t="s">
        <v>1472</v>
      </c>
      <c r="K622" t="s">
        <v>1376</v>
      </c>
      <c r="L622" t="s">
        <v>1350</v>
      </c>
      <c r="O622">
        <v>45692</v>
      </c>
      <c r="P622">
        <v>45706</v>
      </c>
      <c r="Q622" t="s">
        <v>3350</v>
      </c>
      <c r="R622" t="s">
        <v>1585</v>
      </c>
      <c r="S622" t="s">
        <v>2692</v>
      </c>
      <c r="T622" t="s">
        <v>1587</v>
      </c>
      <c r="U622" t="s">
        <v>2693</v>
      </c>
      <c r="V622" t="s">
        <v>3472</v>
      </c>
      <c r="W622" t="s">
        <v>1589</v>
      </c>
      <c r="X622" t="s">
        <v>1590</v>
      </c>
      <c r="Y622">
        <v>254</v>
      </c>
      <c r="Z622">
        <v>254</v>
      </c>
      <c r="AA622">
        <v>0</v>
      </c>
      <c r="AB622">
        <v>45700.041666666664</v>
      </c>
    </row>
    <row r="623" spans="1:28" x14ac:dyDescent="0.35">
      <c r="A623">
        <v>10310</v>
      </c>
      <c r="B623">
        <v>20</v>
      </c>
      <c r="C623">
        <v>91.63</v>
      </c>
      <c r="E623">
        <v>6</v>
      </c>
      <c r="F623">
        <v>45525</v>
      </c>
      <c r="G623" t="s">
        <v>1344</v>
      </c>
      <c r="H623">
        <v>85</v>
      </c>
      <c r="I623" t="s">
        <v>1430</v>
      </c>
      <c r="J623" t="s">
        <v>1472</v>
      </c>
      <c r="K623" t="s">
        <v>1376</v>
      </c>
      <c r="L623" t="s">
        <v>1350</v>
      </c>
      <c r="O623">
        <v>45692</v>
      </c>
      <c r="P623">
        <v>45706</v>
      </c>
      <c r="Q623" t="s">
        <v>3350</v>
      </c>
      <c r="R623" t="s">
        <v>1585</v>
      </c>
      <c r="S623" t="s">
        <v>2694</v>
      </c>
      <c r="T623" t="s">
        <v>1587</v>
      </c>
      <c r="U623" t="s">
        <v>2695</v>
      </c>
      <c r="V623" t="s">
        <v>3472</v>
      </c>
      <c r="W623" t="s">
        <v>1589</v>
      </c>
      <c r="X623" t="s">
        <v>1590</v>
      </c>
      <c r="Y623">
        <v>116.25</v>
      </c>
      <c r="Z623">
        <v>116.25</v>
      </c>
      <c r="AA623">
        <v>0</v>
      </c>
      <c r="AB623">
        <v>45700.041666666664</v>
      </c>
    </row>
    <row r="624" spans="1:28" x14ac:dyDescent="0.35">
      <c r="A624">
        <v>10321</v>
      </c>
      <c r="B624">
        <v>37</v>
      </c>
      <c r="C624">
        <v>78.540000000000006</v>
      </c>
      <c r="E624">
        <v>14</v>
      </c>
      <c r="F624">
        <v>45063</v>
      </c>
      <c r="G624" t="s">
        <v>1344</v>
      </c>
      <c r="H624">
        <v>35</v>
      </c>
      <c r="I624" t="s">
        <v>1371</v>
      </c>
      <c r="J624" t="s">
        <v>1472</v>
      </c>
      <c r="K624" t="s">
        <v>1376</v>
      </c>
      <c r="L624" t="s">
        <v>1346</v>
      </c>
      <c r="O624">
        <v>45692</v>
      </c>
      <c r="P624">
        <v>45706</v>
      </c>
      <c r="Q624" t="s">
        <v>3350</v>
      </c>
      <c r="R624" t="s">
        <v>1585</v>
      </c>
      <c r="S624" t="s">
        <v>2696</v>
      </c>
      <c r="T624" t="s">
        <v>1587</v>
      </c>
      <c r="U624" t="s">
        <v>2697</v>
      </c>
      <c r="V624" t="s">
        <v>3472</v>
      </c>
      <c r="W624" t="s">
        <v>1603</v>
      </c>
      <c r="X624" t="s">
        <v>1610</v>
      </c>
      <c r="Y624">
        <v>62</v>
      </c>
      <c r="Z624">
        <v>0</v>
      </c>
      <c r="AA624">
        <v>62</v>
      </c>
      <c r="AB624">
        <v>45722.041666666664</v>
      </c>
    </row>
    <row r="625" spans="1:28" x14ac:dyDescent="0.35">
      <c r="A625">
        <v>10329</v>
      </c>
      <c r="B625">
        <v>29</v>
      </c>
      <c r="C625">
        <v>100</v>
      </c>
      <c r="E625">
        <v>9</v>
      </c>
      <c r="F625">
        <v>45582</v>
      </c>
      <c r="G625" t="s">
        <v>1344</v>
      </c>
      <c r="H625">
        <v>46</v>
      </c>
      <c r="I625" t="s">
        <v>1347</v>
      </c>
      <c r="J625" t="s">
        <v>1472</v>
      </c>
      <c r="K625" t="s">
        <v>1376</v>
      </c>
      <c r="L625" t="s">
        <v>1350</v>
      </c>
      <c r="O625">
        <v>45692</v>
      </c>
      <c r="P625">
        <v>45706</v>
      </c>
      <c r="Q625" t="s">
        <v>3350</v>
      </c>
      <c r="R625" t="s">
        <v>1585</v>
      </c>
      <c r="S625" t="s">
        <v>2698</v>
      </c>
      <c r="T625" t="s">
        <v>1587</v>
      </c>
      <c r="U625" t="s">
        <v>2582</v>
      </c>
      <c r="V625" t="s">
        <v>3472</v>
      </c>
      <c r="W625" t="s">
        <v>1589</v>
      </c>
      <c r="X625" t="s">
        <v>1590</v>
      </c>
      <c r="Y625">
        <v>196</v>
      </c>
      <c r="Z625">
        <v>196</v>
      </c>
      <c r="AA625">
        <v>0</v>
      </c>
      <c r="AB625">
        <v>45700.041666666664</v>
      </c>
    </row>
    <row r="626" spans="1:28" x14ac:dyDescent="0.35">
      <c r="A626">
        <v>10342</v>
      </c>
      <c r="B626">
        <v>55</v>
      </c>
      <c r="C626">
        <v>65.45</v>
      </c>
      <c r="E626">
        <v>1</v>
      </c>
      <c r="F626">
        <v>45086</v>
      </c>
      <c r="G626" t="s">
        <v>1344</v>
      </c>
      <c r="H626">
        <v>6</v>
      </c>
      <c r="I626" t="s">
        <v>1359</v>
      </c>
      <c r="J626" t="s">
        <v>1472</v>
      </c>
      <c r="K626" t="s">
        <v>1376</v>
      </c>
      <c r="L626" t="s">
        <v>1350</v>
      </c>
      <c r="O626">
        <v>45692</v>
      </c>
      <c r="P626">
        <v>45706</v>
      </c>
      <c r="Q626" t="s">
        <v>3350</v>
      </c>
      <c r="R626" t="s">
        <v>1585</v>
      </c>
      <c r="S626" t="s">
        <v>2699</v>
      </c>
      <c r="T626" t="s">
        <v>1587</v>
      </c>
      <c r="U626" t="s">
        <v>2700</v>
      </c>
      <c r="V626" t="s">
        <v>3458</v>
      </c>
      <c r="W626" t="s">
        <v>1589</v>
      </c>
      <c r="X626" t="s">
        <v>1590</v>
      </c>
      <c r="Y626">
        <v>165</v>
      </c>
      <c r="Z626">
        <v>165</v>
      </c>
      <c r="AA626">
        <v>0</v>
      </c>
      <c r="AB626">
        <v>45744.041666666664</v>
      </c>
    </row>
    <row r="627" spans="1:28" x14ac:dyDescent="0.35">
      <c r="A627">
        <v>10363</v>
      </c>
      <c r="B627">
        <v>22</v>
      </c>
      <c r="C627">
        <v>100</v>
      </c>
      <c r="E627">
        <v>7</v>
      </c>
      <c r="F627">
        <v>45715</v>
      </c>
      <c r="G627" t="s">
        <v>1344</v>
      </c>
      <c r="H627">
        <v>79</v>
      </c>
      <c r="I627" t="s">
        <v>1435</v>
      </c>
      <c r="J627" t="s">
        <v>1472</v>
      </c>
      <c r="K627" t="s">
        <v>1376</v>
      </c>
      <c r="L627" t="s">
        <v>1346</v>
      </c>
      <c r="O627">
        <v>45692</v>
      </c>
      <c r="P627">
        <v>45706</v>
      </c>
      <c r="Q627" t="s">
        <v>3350</v>
      </c>
      <c r="R627" t="s">
        <v>1585</v>
      </c>
      <c r="S627" t="s">
        <v>2701</v>
      </c>
      <c r="T627" t="s">
        <v>1587</v>
      </c>
      <c r="U627" t="s">
        <v>2702</v>
      </c>
      <c r="V627" t="s">
        <v>3463</v>
      </c>
      <c r="W627" t="s">
        <v>1589</v>
      </c>
      <c r="X627" t="s">
        <v>1590</v>
      </c>
      <c r="Y627">
        <v>62</v>
      </c>
      <c r="Z627">
        <v>62</v>
      </c>
      <c r="AA627">
        <v>0</v>
      </c>
      <c r="AB627">
        <v>45773.083333333336</v>
      </c>
    </row>
    <row r="628" spans="1:28" x14ac:dyDescent="0.35">
      <c r="A628">
        <v>10377</v>
      </c>
      <c r="B628">
        <v>31</v>
      </c>
      <c r="C628">
        <v>67.760000000000005</v>
      </c>
      <c r="E628">
        <v>4</v>
      </c>
      <c r="F628">
        <v>45535</v>
      </c>
      <c r="G628" t="s">
        <v>1344</v>
      </c>
      <c r="H628">
        <v>86</v>
      </c>
      <c r="I628" t="s">
        <v>1365</v>
      </c>
      <c r="J628" t="s">
        <v>1472</v>
      </c>
      <c r="K628" t="s">
        <v>1376</v>
      </c>
      <c r="L628" t="s">
        <v>1346</v>
      </c>
      <c r="O628">
        <v>45692</v>
      </c>
      <c r="P628">
        <v>45706</v>
      </c>
      <c r="Q628" t="s">
        <v>3350</v>
      </c>
      <c r="R628" t="s">
        <v>1585</v>
      </c>
      <c r="S628" t="s">
        <v>2703</v>
      </c>
      <c r="T628" t="s">
        <v>1587</v>
      </c>
      <c r="U628" t="s">
        <v>2704</v>
      </c>
      <c r="V628" t="s">
        <v>3463</v>
      </c>
      <c r="W628" t="s">
        <v>1589</v>
      </c>
      <c r="X628" t="s">
        <v>1590</v>
      </c>
      <c r="Y628">
        <v>62</v>
      </c>
      <c r="Z628">
        <v>62</v>
      </c>
      <c r="AA628">
        <v>0</v>
      </c>
      <c r="AB628">
        <v>45710.041666666664</v>
      </c>
    </row>
    <row r="629" spans="1:28" x14ac:dyDescent="0.35">
      <c r="A629">
        <v>10389</v>
      </c>
      <c r="B629">
        <v>49</v>
      </c>
      <c r="C629">
        <v>79.22</v>
      </c>
      <c r="E629">
        <v>3</v>
      </c>
      <c r="F629">
        <v>45002</v>
      </c>
      <c r="G629" t="s">
        <v>1344</v>
      </c>
      <c r="H629">
        <v>74</v>
      </c>
      <c r="I629" t="s">
        <v>1390</v>
      </c>
      <c r="J629" t="s">
        <v>1472</v>
      </c>
      <c r="K629" t="s">
        <v>1376</v>
      </c>
      <c r="L629" t="s">
        <v>1346</v>
      </c>
      <c r="O629">
        <v>45692</v>
      </c>
      <c r="P629">
        <v>45706</v>
      </c>
      <c r="Q629" t="s">
        <v>3350</v>
      </c>
      <c r="R629" t="s">
        <v>1585</v>
      </c>
      <c r="S629" t="s">
        <v>2705</v>
      </c>
      <c r="T629" t="s">
        <v>1587</v>
      </c>
      <c r="U629" t="s">
        <v>2706</v>
      </c>
      <c r="V629" t="s">
        <v>3463</v>
      </c>
      <c r="W629" t="s">
        <v>1589</v>
      </c>
      <c r="X629" t="s">
        <v>1590</v>
      </c>
      <c r="Y629">
        <v>62</v>
      </c>
      <c r="Z629">
        <v>62</v>
      </c>
      <c r="AA629">
        <v>0</v>
      </c>
      <c r="AB629">
        <v>45694.041666666664</v>
      </c>
    </row>
    <row r="630" spans="1:28" x14ac:dyDescent="0.35">
      <c r="A630">
        <v>10405</v>
      </c>
      <c r="B630">
        <v>61</v>
      </c>
      <c r="C630">
        <v>73.92</v>
      </c>
      <c r="E630">
        <v>4</v>
      </c>
      <c r="F630">
        <v>45304</v>
      </c>
      <c r="G630" t="s">
        <v>1344</v>
      </c>
      <c r="H630">
        <v>54</v>
      </c>
      <c r="I630" t="s">
        <v>1455</v>
      </c>
      <c r="J630" t="s">
        <v>1472</v>
      </c>
      <c r="K630" t="s">
        <v>1376</v>
      </c>
      <c r="L630" t="s">
        <v>1368</v>
      </c>
      <c r="O630">
        <v>45692</v>
      </c>
      <c r="P630">
        <v>45706</v>
      </c>
      <c r="Q630" t="s">
        <v>3350</v>
      </c>
      <c r="R630" t="s">
        <v>1585</v>
      </c>
      <c r="S630" t="s">
        <v>2707</v>
      </c>
      <c r="T630" t="s">
        <v>1587</v>
      </c>
      <c r="U630" t="s">
        <v>2708</v>
      </c>
      <c r="V630" t="s">
        <v>3463</v>
      </c>
      <c r="W630" t="s">
        <v>1589</v>
      </c>
      <c r="X630" t="s">
        <v>1590</v>
      </c>
      <c r="Y630">
        <v>31</v>
      </c>
      <c r="Z630">
        <v>31</v>
      </c>
      <c r="AA630">
        <v>0</v>
      </c>
      <c r="AB630">
        <v>45701.041666666664</v>
      </c>
    </row>
    <row r="631" spans="1:28" x14ac:dyDescent="0.35">
      <c r="A631">
        <v>10419</v>
      </c>
      <c r="B631">
        <v>39</v>
      </c>
      <c r="C631">
        <v>83.93</v>
      </c>
      <c r="E631">
        <v>9</v>
      </c>
      <c r="F631">
        <v>45532</v>
      </c>
      <c r="G631" t="s">
        <v>1344</v>
      </c>
      <c r="H631">
        <v>72</v>
      </c>
      <c r="I631" t="s">
        <v>1369</v>
      </c>
      <c r="J631" t="s">
        <v>1472</v>
      </c>
      <c r="K631" t="s">
        <v>1376</v>
      </c>
      <c r="L631" t="s">
        <v>1346</v>
      </c>
      <c r="O631">
        <v>45692</v>
      </c>
      <c r="P631">
        <v>45706</v>
      </c>
      <c r="Q631" t="s">
        <v>3350</v>
      </c>
      <c r="R631" t="s">
        <v>1585</v>
      </c>
      <c r="S631" t="s">
        <v>2709</v>
      </c>
      <c r="T631" t="s">
        <v>1587</v>
      </c>
      <c r="U631" t="s">
        <v>2710</v>
      </c>
      <c r="V631" t="s">
        <v>3463</v>
      </c>
      <c r="W631" t="s">
        <v>1589</v>
      </c>
      <c r="X631" t="s">
        <v>1590</v>
      </c>
      <c r="Y631">
        <v>62</v>
      </c>
      <c r="Z631">
        <v>62</v>
      </c>
      <c r="AA631">
        <v>0</v>
      </c>
      <c r="AB631">
        <v>45706.041666666664</v>
      </c>
    </row>
    <row r="632" spans="1:28" x14ac:dyDescent="0.35">
      <c r="A632">
        <v>10109</v>
      </c>
      <c r="B632">
        <v>38</v>
      </c>
      <c r="C632">
        <v>100</v>
      </c>
      <c r="E632">
        <v>3</v>
      </c>
      <c r="F632">
        <v>45303</v>
      </c>
      <c r="G632" t="s">
        <v>1344</v>
      </c>
      <c r="H632">
        <v>59</v>
      </c>
      <c r="I632" t="s">
        <v>1400</v>
      </c>
      <c r="J632" t="s">
        <v>1473</v>
      </c>
      <c r="K632" t="s">
        <v>1376</v>
      </c>
      <c r="L632" t="s">
        <v>1350</v>
      </c>
      <c r="O632">
        <v>45692</v>
      </c>
      <c r="P632">
        <v>45692</v>
      </c>
      <c r="Q632" t="s">
        <v>3350</v>
      </c>
      <c r="R632" t="s">
        <v>1585</v>
      </c>
      <c r="S632" t="s">
        <v>2711</v>
      </c>
      <c r="T632" t="s">
        <v>1587</v>
      </c>
      <c r="U632" t="s">
        <v>2712</v>
      </c>
      <c r="V632" t="s">
        <v>3464</v>
      </c>
      <c r="W632" t="s">
        <v>1589</v>
      </c>
      <c r="X632" t="s">
        <v>1590</v>
      </c>
      <c r="Y632">
        <v>159.35</v>
      </c>
      <c r="Z632">
        <v>159.35</v>
      </c>
      <c r="AA632">
        <v>0</v>
      </c>
      <c r="AB632">
        <v>45698.041666666664</v>
      </c>
    </row>
    <row r="633" spans="1:28" x14ac:dyDescent="0.35">
      <c r="A633">
        <v>10122</v>
      </c>
      <c r="B633">
        <v>31</v>
      </c>
      <c r="C633">
        <v>100</v>
      </c>
      <c r="E633">
        <v>1</v>
      </c>
      <c r="F633">
        <v>45703</v>
      </c>
      <c r="G633" t="s">
        <v>1344</v>
      </c>
      <c r="H633">
        <v>49</v>
      </c>
      <c r="I633" t="s">
        <v>1429</v>
      </c>
      <c r="J633" t="s">
        <v>1473</v>
      </c>
      <c r="K633" t="s">
        <v>1376</v>
      </c>
      <c r="L633" t="s">
        <v>1368</v>
      </c>
      <c r="O633">
        <v>45692</v>
      </c>
      <c r="P633">
        <v>45692</v>
      </c>
      <c r="Q633" t="s">
        <v>3350</v>
      </c>
      <c r="R633" t="s">
        <v>1585</v>
      </c>
      <c r="S633" t="s">
        <v>2713</v>
      </c>
      <c r="T633" t="s">
        <v>1587</v>
      </c>
      <c r="U633" t="s">
        <v>2584</v>
      </c>
      <c r="V633" t="s">
        <v>3464</v>
      </c>
      <c r="W633" t="s">
        <v>1603</v>
      </c>
      <c r="X633" t="s">
        <v>1610</v>
      </c>
      <c r="Y633">
        <v>1050</v>
      </c>
      <c r="Z633">
        <v>0</v>
      </c>
      <c r="AA633">
        <v>1050</v>
      </c>
      <c r="AB633">
        <v>45783.083333333336</v>
      </c>
    </row>
    <row r="634" spans="1:28" x14ac:dyDescent="0.35">
      <c r="A634">
        <v>10136</v>
      </c>
      <c r="B634">
        <v>36</v>
      </c>
      <c r="C634">
        <v>100</v>
      </c>
      <c r="E634">
        <v>1</v>
      </c>
      <c r="F634">
        <v>45873</v>
      </c>
      <c r="G634" t="s">
        <v>1344</v>
      </c>
      <c r="H634">
        <v>1</v>
      </c>
      <c r="I634" t="s">
        <v>1409</v>
      </c>
      <c r="J634" t="s">
        <v>1473</v>
      </c>
      <c r="K634" t="s">
        <v>1376</v>
      </c>
      <c r="L634" t="s">
        <v>1350</v>
      </c>
      <c r="O634">
        <v>45692</v>
      </c>
      <c r="P634">
        <v>45706</v>
      </c>
      <c r="Q634" t="s">
        <v>3356</v>
      </c>
      <c r="R634" t="s">
        <v>1585</v>
      </c>
      <c r="S634" t="s">
        <v>2714</v>
      </c>
      <c r="T634" t="s">
        <v>1600</v>
      </c>
      <c r="U634" t="s">
        <v>3400</v>
      </c>
      <c r="V634" t="s">
        <v>3458</v>
      </c>
      <c r="W634" t="s">
        <v>1589</v>
      </c>
      <c r="X634" t="s">
        <v>1590</v>
      </c>
      <c r="Y634">
        <v>200</v>
      </c>
      <c r="Z634">
        <v>200</v>
      </c>
      <c r="AA634">
        <v>0</v>
      </c>
      <c r="AB634">
        <v>45693.041666666664</v>
      </c>
    </row>
    <row r="635" spans="1:28" x14ac:dyDescent="0.35">
      <c r="A635">
        <v>10148</v>
      </c>
      <c r="B635">
        <v>25</v>
      </c>
      <c r="C635">
        <v>100</v>
      </c>
      <c r="E635">
        <v>12</v>
      </c>
      <c r="F635">
        <v>45674</v>
      </c>
      <c r="G635" t="s">
        <v>1344</v>
      </c>
      <c r="H635">
        <v>3</v>
      </c>
      <c r="I635" t="s">
        <v>1395</v>
      </c>
      <c r="J635" t="s">
        <v>1473</v>
      </c>
      <c r="K635" t="s">
        <v>1376</v>
      </c>
      <c r="L635" t="s">
        <v>1346</v>
      </c>
      <c r="O635">
        <v>45692</v>
      </c>
      <c r="P635">
        <v>45706</v>
      </c>
      <c r="Q635" t="s">
        <v>3356</v>
      </c>
      <c r="R635" t="s">
        <v>1585</v>
      </c>
      <c r="S635" t="s">
        <v>2715</v>
      </c>
      <c r="T635" t="s">
        <v>1600</v>
      </c>
      <c r="U635" t="s">
        <v>3401</v>
      </c>
      <c r="V635" t="s">
        <v>3458</v>
      </c>
      <c r="W635" t="s">
        <v>1589</v>
      </c>
      <c r="X635" t="s">
        <v>1590</v>
      </c>
      <c r="Y635">
        <v>50</v>
      </c>
      <c r="Z635">
        <v>50</v>
      </c>
      <c r="AA635">
        <v>0</v>
      </c>
      <c r="AB635">
        <v>45693.041666666664</v>
      </c>
    </row>
    <row r="636" spans="1:28" x14ac:dyDescent="0.35">
      <c r="A636">
        <v>10161</v>
      </c>
      <c r="B636">
        <v>48</v>
      </c>
      <c r="C636">
        <v>100</v>
      </c>
      <c r="E636">
        <v>11</v>
      </c>
      <c r="F636">
        <v>45486</v>
      </c>
      <c r="G636" t="s">
        <v>1344</v>
      </c>
      <c r="H636">
        <v>41</v>
      </c>
      <c r="I636" t="s">
        <v>1441</v>
      </c>
      <c r="J636" t="s">
        <v>1473</v>
      </c>
      <c r="K636" t="s">
        <v>1376</v>
      </c>
      <c r="L636" t="s">
        <v>1350</v>
      </c>
      <c r="O636">
        <v>45692</v>
      </c>
      <c r="P636">
        <v>45706</v>
      </c>
      <c r="Q636" t="s">
        <v>3356</v>
      </c>
      <c r="R636" t="s">
        <v>1585</v>
      </c>
      <c r="S636" t="s">
        <v>2716</v>
      </c>
      <c r="T636" t="s">
        <v>1600</v>
      </c>
      <c r="U636" t="s">
        <v>3402</v>
      </c>
      <c r="V636" t="s">
        <v>3458</v>
      </c>
      <c r="W636" t="s">
        <v>1589</v>
      </c>
      <c r="X636" t="s">
        <v>1590</v>
      </c>
      <c r="Y636">
        <v>200</v>
      </c>
      <c r="Z636">
        <v>200</v>
      </c>
      <c r="AA636">
        <v>0</v>
      </c>
      <c r="AB636">
        <v>45693.041666666664</v>
      </c>
    </row>
    <row r="637" spans="1:28" x14ac:dyDescent="0.35">
      <c r="A637">
        <v>10171</v>
      </c>
      <c r="B637">
        <v>35</v>
      </c>
      <c r="C637">
        <v>100</v>
      </c>
      <c r="E637">
        <v>1</v>
      </c>
      <c r="F637">
        <v>45648</v>
      </c>
      <c r="G637" t="s">
        <v>1344</v>
      </c>
      <c r="H637">
        <v>67</v>
      </c>
      <c r="I637" t="s">
        <v>1396</v>
      </c>
      <c r="J637" t="s">
        <v>1473</v>
      </c>
      <c r="K637" t="s">
        <v>1376</v>
      </c>
      <c r="L637" t="s">
        <v>1350</v>
      </c>
      <c r="O637">
        <v>45692</v>
      </c>
      <c r="P637">
        <v>45706</v>
      </c>
      <c r="Q637" t="s">
        <v>3356</v>
      </c>
      <c r="R637" t="s">
        <v>1585</v>
      </c>
      <c r="S637" t="s">
        <v>2717</v>
      </c>
      <c r="T637" t="s">
        <v>1600</v>
      </c>
      <c r="U637" t="s">
        <v>3403</v>
      </c>
      <c r="V637" t="s">
        <v>3458</v>
      </c>
      <c r="W637" t="s">
        <v>1589</v>
      </c>
      <c r="X637" t="s">
        <v>1590</v>
      </c>
      <c r="Y637">
        <v>300</v>
      </c>
      <c r="Z637">
        <v>300</v>
      </c>
      <c r="AA637">
        <v>0</v>
      </c>
      <c r="AB637">
        <v>45818.083333333336</v>
      </c>
    </row>
    <row r="638" spans="1:28" x14ac:dyDescent="0.35">
      <c r="A638">
        <v>10181</v>
      </c>
      <c r="B638">
        <v>21</v>
      </c>
      <c r="C638">
        <v>100</v>
      </c>
      <c r="E638">
        <v>5</v>
      </c>
      <c r="F638">
        <v>44947</v>
      </c>
      <c r="G638" t="s">
        <v>1344</v>
      </c>
      <c r="H638">
        <v>42</v>
      </c>
      <c r="I638" t="s">
        <v>1356</v>
      </c>
      <c r="J638" t="s">
        <v>1473</v>
      </c>
      <c r="K638" t="s">
        <v>1376</v>
      </c>
      <c r="L638" t="s">
        <v>1350</v>
      </c>
      <c r="O638">
        <v>45692</v>
      </c>
      <c r="P638">
        <v>45706</v>
      </c>
      <c r="Q638" t="s">
        <v>1332</v>
      </c>
      <c r="R638" t="s">
        <v>1585</v>
      </c>
      <c r="S638" t="s">
        <v>2718</v>
      </c>
      <c r="T638" t="s">
        <v>1587</v>
      </c>
      <c r="U638" t="s">
        <v>2719</v>
      </c>
      <c r="V638" t="s">
        <v>3464</v>
      </c>
      <c r="W638" t="s">
        <v>1589</v>
      </c>
      <c r="X638" t="s">
        <v>1610</v>
      </c>
      <c r="Y638">
        <v>0</v>
      </c>
      <c r="Z638">
        <v>0</v>
      </c>
      <c r="AA638">
        <v>0</v>
      </c>
    </row>
    <row r="639" spans="1:28" x14ac:dyDescent="0.35">
      <c r="A639">
        <v>10192</v>
      </c>
      <c r="B639">
        <v>47</v>
      </c>
      <c r="C639">
        <v>100</v>
      </c>
      <c r="E639">
        <v>10</v>
      </c>
      <c r="F639">
        <v>45973</v>
      </c>
      <c r="G639" t="s">
        <v>1344</v>
      </c>
      <c r="H639">
        <v>62</v>
      </c>
      <c r="I639" t="s">
        <v>1393</v>
      </c>
      <c r="J639" t="s">
        <v>1473</v>
      </c>
      <c r="K639" t="s">
        <v>1376</v>
      </c>
      <c r="L639" t="s">
        <v>1350</v>
      </c>
      <c r="O639">
        <v>45692</v>
      </c>
      <c r="P639">
        <v>45706</v>
      </c>
      <c r="Q639" t="s">
        <v>1332</v>
      </c>
      <c r="R639" t="s">
        <v>1585</v>
      </c>
      <c r="S639" t="s">
        <v>2720</v>
      </c>
      <c r="T639" t="s">
        <v>1587</v>
      </c>
      <c r="U639" t="s">
        <v>2721</v>
      </c>
      <c r="V639" t="s">
        <v>3464</v>
      </c>
      <c r="W639" t="s">
        <v>1589</v>
      </c>
      <c r="X639" t="s">
        <v>1590</v>
      </c>
      <c r="Y639">
        <v>615</v>
      </c>
      <c r="Z639">
        <v>615</v>
      </c>
      <c r="AA639">
        <v>0</v>
      </c>
      <c r="AB639">
        <v>45835.083333333336</v>
      </c>
    </row>
    <row r="640" spans="1:28" x14ac:dyDescent="0.35">
      <c r="A640">
        <v>10204</v>
      </c>
      <c r="B640">
        <v>38</v>
      </c>
      <c r="C640">
        <v>100</v>
      </c>
      <c r="E640">
        <v>16</v>
      </c>
      <c r="F640">
        <v>45446</v>
      </c>
      <c r="G640" t="s">
        <v>1344</v>
      </c>
      <c r="H640">
        <v>60</v>
      </c>
      <c r="I640" t="s">
        <v>1437</v>
      </c>
      <c r="J640" t="s">
        <v>1473</v>
      </c>
      <c r="K640" t="s">
        <v>1376</v>
      </c>
      <c r="L640" t="s">
        <v>1350</v>
      </c>
      <c r="O640">
        <v>45692</v>
      </c>
      <c r="P640">
        <v>45706</v>
      </c>
      <c r="Q640" t="s">
        <v>1332</v>
      </c>
      <c r="R640" t="s">
        <v>1585</v>
      </c>
      <c r="S640" t="s">
        <v>2722</v>
      </c>
      <c r="T640" t="s">
        <v>1587</v>
      </c>
      <c r="U640" t="s">
        <v>2723</v>
      </c>
      <c r="V640" t="s">
        <v>3464</v>
      </c>
      <c r="W640" t="s">
        <v>1589</v>
      </c>
      <c r="X640" t="s">
        <v>1610</v>
      </c>
      <c r="Y640">
        <v>0</v>
      </c>
      <c r="Z640">
        <v>0</v>
      </c>
      <c r="AA640">
        <v>0</v>
      </c>
    </row>
    <row r="641" spans="1:28" x14ac:dyDescent="0.35">
      <c r="A641">
        <v>10212</v>
      </c>
      <c r="B641">
        <v>41</v>
      </c>
      <c r="C641">
        <v>100</v>
      </c>
      <c r="E641">
        <v>9</v>
      </c>
      <c r="F641">
        <v>45475</v>
      </c>
      <c r="G641" t="s">
        <v>1344</v>
      </c>
      <c r="H641">
        <v>34</v>
      </c>
      <c r="I641" t="s">
        <v>1374</v>
      </c>
      <c r="J641" t="s">
        <v>1473</v>
      </c>
      <c r="K641" t="s">
        <v>1376</v>
      </c>
      <c r="L641" t="s">
        <v>1350</v>
      </c>
      <c r="O641">
        <v>45692</v>
      </c>
      <c r="P641">
        <v>45706</v>
      </c>
      <c r="Q641" t="s">
        <v>1332</v>
      </c>
      <c r="R641" t="s">
        <v>1585</v>
      </c>
      <c r="S641" t="s">
        <v>2724</v>
      </c>
      <c r="T641" t="s">
        <v>1587</v>
      </c>
      <c r="U641" t="s">
        <v>2725</v>
      </c>
      <c r="V641" t="s">
        <v>3464</v>
      </c>
      <c r="W641" t="s">
        <v>1589</v>
      </c>
      <c r="X641" t="s">
        <v>1590</v>
      </c>
      <c r="Y641">
        <v>60</v>
      </c>
      <c r="Z641">
        <v>60</v>
      </c>
      <c r="AA641">
        <v>0</v>
      </c>
      <c r="AB641">
        <v>45700.041666666664</v>
      </c>
    </row>
    <row r="642" spans="1:28" x14ac:dyDescent="0.35">
      <c r="A642">
        <v>10226</v>
      </c>
      <c r="B642">
        <v>24</v>
      </c>
      <c r="C642">
        <v>100</v>
      </c>
      <c r="E642">
        <v>7</v>
      </c>
      <c r="F642">
        <v>45777</v>
      </c>
      <c r="G642" t="s">
        <v>1344</v>
      </c>
      <c r="H642">
        <v>22</v>
      </c>
      <c r="I642" t="s">
        <v>1413</v>
      </c>
      <c r="J642" t="s">
        <v>1473</v>
      </c>
      <c r="K642" t="s">
        <v>1376</v>
      </c>
      <c r="L642" t="s">
        <v>1350</v>
      </c>
      <c r="O642">
        <v>45692</v>
      </c>
      <c r="P642">
        <v>45706</v>
      </c>
      <c r="Q642" t="s">
        <v>1332</v>
      </c>
      <c r="R642" t="s">
        <v>1585</v>
      </c>
      <c r="S642" t="s">
        <v>2726</v>
      </c>
      <c r="T642" t="s">
        <v>1587</v>
      </c>
      <c r="U642" t="s">
        <v>2727</v>
      </c>
      <c r="V642" t="s">
        <v>3464</v>
      </c>
      <c r="W642" t="s">
        <v>1603</v>
      </c>
      <c r="X642" t="s">
        <v>1604</v>
      </c>
      <c r="Y642">
        <v>90</v>
      </c>
      <c r="Z642">
        <v>90</v>
      </c>
      <c r="AA642">
        <v>0</v>
      </c>
      <c r="AB642">
        <v>45709.041666666664</v>
      </c>
    </row>
    <row r="643" spans="1:28" x14ac:dyDescent="0.35">
      <c r="A643">
        <v>10240</v>
      </c>
      <c r="B643">
        <v>37</v>
      </c>
      <c r="C643">
        <v>100</v>
      </c>
      <c r="E643">
        <v>2</v>
      </c>
      <c r="F643">
        <v>45373</v>
      </c>
      <c r="G643" t="s">
        <v>1344</v>
      </c>
      <c r="H643">
        <v>64</v>
      </c>
      <c r="I643" t="s">
        <v>1399</v>
      </c>
      <c r="J643" t="s">
        <v>1473</v>
      </c>
      <c r="K643" t="s">
        <v>1376</v>
      </c>
      <c r="L643" t="s">
        <v>1350</v>
      </c>
      <c r="O643">
        <v>45692</v>
      </c>
      <c r="P643">
        <v>45706</v>
      </c>
      <c r="Q643" t="s">
        <v>1332</v>
      </c>
      <c r="R643" t="s">
        <v>1585</v>
      </c>
      <c r="S643" t="s">
        <v>2728</v>
      </c>
      <c r="T643" t="s">
        <v>1587</v>
      </c>
      <c r="U643" t="s">
        <v>2729</v>
      </c>
      <c r="V643" t="s">
        <v>3464</v>
      </c>
      <c r="W643" t="s">
        <v>1589</v>
      </c>
      <c r="X643" t="s">
        <v>1590</v>
      </c>
      <c r="Y643">
        <v>160</v>
      </c>
      <c r="Z643">
        <v>160</v>
      </c>
      <c r="AA643">
        <v>0</v>
      </c>
      <c r="AB643">
        <v>45706.041666666664</v>
      </c>
    </row>
    <row r="644" spans="1:28" x14ac:dyDescent="0.35">
      <c r="A644">
        <v>10253</v>
      </c>
      <c r="B644">
        <v>33</v>
      </c>
      <c r="C644">
        <v>100</v>
      </c>
      <c r="E644">
        <v>4</v>
      </c>
      <c r="F644">
        <v>45542</v>
      </c>
      <c r="G644" t="s">
        <v>1408</v>
      </c>
      <c r="H644">
        <v>88</v>
      </c>
      <c r="I644" t="s">
        <v>1372</v>
      </c>
      <c r="J644" t="s">
        <v>1473</v>
      </c>
      <c r="K644" t="s">
        <v>1376</v>
      </c>
      <c r="L644" t="s">
        <v>1350</v>
      </c>
      <c r="O644">
        <v>45692</v>
      </c>
      <c r="P644">
        <v>45692</v>
      </c>
      <c r="Q644" t="s">
        <v>1332</v>
      </c>
      <c r="R644" t="s">
        <v>1585</v>
      </c>
      <c r="S644" t="s">
        <v>2730</v>
      </c>
      <c r="T644" t="s">
        <v>1587</v>
      </c>
      <c r="U644" t="s">
        <v>2731</v>
      </c>
      <c r="V644" t="s">
        <v>3464</v>
      </c>
      <c r="W644" t="s">
        <v>1589</v>
      </c>
      <c r="X644" t="s">
        <v>1590</v>
      </c>
      <c r="Y644">
        <v>120</v>
      </c>
      <c r="Z644">
        <v>120</v>
      </c>
      <c r="AA644">
        <v>0</v>
      </c>
      <c r="AB644">
        <v>45694.041666666664</v>
      </c>
    </row>
    <row r="645" spans="1:28" x14ac:dyDescent="0.35">
      <c r="A645">
        <v>10266</v>
      </c>
      <c r="B645">
        <v>49</v>
      </c>
      <c r="C645">
        <v>100</v>
      </c>
      <c r="E645">
        <v>5</v>
      </c>
      <c r="F645">
        <v>45864</v>
      </c>
      <c r="G645" t="s">
        <v>1344</v>
      </c>
      <c r="H645">
        <v>47</v>
      </c>
      <c r="I645" t="s">
        <v>1432</v>
      </c>
      <c r="J645" t="s">
        <v>1473</v>
      </c>
      <c r="K645" t="s">
        <v>1376</v>
      </c>
      <c r="L645" t="s">
        <v>1368</v>
      </c>
      <c r="O645">
        <v>45692</v>
      </c>
      <c r="P645">
        <v>45706</v>
      </c>
      <c r="Q645" t="s">
        <v>1332</v>
      </c>
      <c r="R645" t="s">
        <v>1585</v>
      </c>
      <c r="S645" t="s">
        <v>2732</v>
      </c>
      <c r="T645" t="s">
        <v>1587</v>
      </c>
      <c r="U645" t="s">
        <v>2733</v>
      </c>
      <c r="V645" t="s">
        <v>3464</v>
      </c>
      <c r="W645" t="s">
        <v>1589</v>
      </c>
      <c r="X645" t="s">
        <v>1590</v>
      </c>
      <c r="Y645">
        <v>80</v>
      </c>
      <c r="Z645">
        <v>80</v>
      </c>
      <c r="AA645">
        <v>0</v>
      </c>
      <c r="AB645">
        <v>45700.041666666664</v>
      </c>
    </row>
    <row r="646" spans="1:28" x14ac:dyDescent="0.35">
      <c r="A646">
        <v>10278</v>
      </c>
      <c r="B646">
        <v>29</v>
      </c>
      <c r="C646">
        <v>100</v>
      </c>
      <c r="E646">
        <v>5</v>
      </c>
      <c r="F646">
        <v>45868</v>
      </c>
      <c r="G646" t="s">
        <v>1344</v>
      </c>
      <c r="H646">
        <v>76</v>
      </c>
      <c r="I646" t="s">
        <v>1458</v>
      </c>
      <c r="J646" t="s">
        <v>1473</v>
      </c>
      <c r="K646" t="s">
        <v>1376</v>
      </c>
      <c r="L646" t="s">
        <v>1350</v>
      </c>
      <c r="O646">
        <v>45692</v>
      </c>
      <c r="P646">
        <v>45706</v>
      </c>
      <c r="Q646" t="s">
        <v>1332</v>
      </c>
      <c r="R646" t="s">
        <v>1585</v>
      </c>
      <c r="S646" t="s">
        <v>2734</v>
      </c>
      <c r="T646" t="s">
        <v>1587</v>
      </c>
      <c r="U646" t="s">
        <v>2735</v>
      </c>
      <c r="V646" t="s">
        <v>3464</v>
      </c>
      <c r="W646" t="s">
        <v>1589</v>
      </c>
      <c r="X646" t="s">
        <v>1590</v>
      </c>
      <c r="Y646">
        <v>3618.7</v>
      </c>
      <c r="Z646">
        <v>3618.7</v>
      </c>
      <c r="AA646">
        <v>0</v>
      </c>
      <c r="AB646">
        <v>45699.041666666664</v>
      </c>
    </row>
    <row r="647" spans="1:28" x14ac:dyDescent="0.35">
      <c r="A647">
        <v>10287</v>
      </c>
      <c r="B647">
        <v>24</v>
      </c>
      <c r="C647">
        <v>100</v>
      </c>
      <c r="E647">
        <v>3</v>
      </c>
      <c r="F647">
        <v>45966</v>
      </c>
      <c r="G647" t="s">
        <v>1344</v>
      </c>
      <c r="H647">
        <v>89</v>
      </c>
      <c r="I647" t="s">
        <v>1431</v>
      </c>
      <c r="J647" t="s">
        <v>1473</v>
      </c>
      <c r="K647" t="s">
        <v>1376</v>
      </c>
      <c r="L647" t="s">
        <v>1350</v>
      </c>
      <c r="O647">
        <v>45692</v>
      </c>
      <c r="P647">
        <v>45692</v>
      </c>
      <c r="Q647" t="s">
        <v>1332</v>
      </c>
      <c r="R647" t="s">
        <v>1585</v>
      </c>
      <c r="S647" t="s">
        <v>2736</v>
      </c>
      <c r="T647" t="s">
        <v>1587</v>
      </c>
      <c r="U647" t="s">
        <v>2737</v>
      </c>
      <c r="V647" t="s">
        <v>3464</v>
      </c>
      <c r="W647" t="s">
        <v>1589</v>
      </c>
      <c r="X647" t="s">
        <v>1590</v>
      </c>
      <c r="Y647">
        <v>62.5</v>
      </c>
      <c r="Z647">
        <v>62.5</v>
      </c>
      <c r="AA647">
        <v>0</v>
      </c>
      <c r="AB647">
        <v>45720.041666666664</v>
      </c>
    </row>
    <row r="648" spans="1:28" x14ac:dyDescent="0.35">
      <c r="A648">
        <v>10301</v>
      </c>
      <c r="B648">
        <v>47</v>
      </c>
      <c r="C648">
        <v>100</v>
      </c>
      <c r="E648">
        <v>7</v>
      </c>
      <c r="F648">
        <v>45334</v>
      </c>
      <c r="G648" t="s">
        <v>1344</v>
      </c>
      <c r="H648">
        <v>61</v>
      </c>
      <c r="I648" t="s">
        <v>1459</v>
      </c>
      <c r="J648" t="s">
        <v>1473</v>
      </c>
      <c r="K648" t="s">
        <v>1376</v>
      </c>
      <c r="L648" t="s">
        <v>1350</v>
      </c>
      <c r="O648">
        <v>45692</v>
      </c>
      <c r="P648">
        <v>45692</v>
      </c>
      <c r="Q648" t="s">
        <v>1332</v>
      </c>
      <c r="R648" t="s">
        <v>1585</v>
      </c>
      <c r="S648" t="s">
        <v>2738</v>
      </c>
      <c r="T648" t="s">
        <v>1587</v>
      </c>
      <c r="U648" t="s">
        <v>2739</v>
      </c>
      <c r="V648" t="s">
        <v>3477</v>
      </c>
      <c r="W648" t="s">
        <v>1589</v>
      </c>
      <c r="X648" t="s">
        <v>1590</v>
      </c>
      <c r="Y648">
        <v>60</v>
      </c>
      <c r="Z648">
        <v>60</v>
      </c>
      <c r="AA648">
        <v>0</v>
      </c>
      <c r="AB648">
        <v>45835.083333333336</v>
      </c>
    </row>
    <row r="649" spans="1:28" x14ac:dyDescent="0.35">
      <c r="A649">
        <v>10310</v>
      </c>
      <c r="B649">
        <v>24</v>
      </c>
      <c r="C649">
        <v>100</v>
      </c>
      <c r="E649">
        <v>1</v>
      </c>
      <c r="F649">
        <v>45912</v>
      </c>
      <c r="G649" t="s">
        <v>1344</v>
      </c>
      <c r="H649">
        <v>85</v>
      </c>
      <c r="I649" t="s">
        <v>1430</v>
      </c>
      <c r="J649" t="s">
        <v>1473</v>
      </c>
      <c r="K649" t="s">
        <v>1376</v>
      </c>
      <c r="L649" t="s">
        <v>1350</v>
      </c>
      <c r="O649">
        <v>45692</v>
      </c>
      <c r="P649">
        <v>45706</v>
      </c>
      <c r="Q649" t="s">
        <v>1332</v>
      </c>
      <c r="R649" t="s">
        <v>1585</v>
      </c>
      <c r="S649" t="s">
        <v>2740</v>
      </c>
      <c r="T649" t="s">
        <v>1587</v>
      </c>
      <c r="U649" t="s">
        <v>2741</v>
      </c>
      <c r="V649" t="s">
        <v>3465</v>
      </c>
      <c r="W649" t="s">
        <v>1589</v>
      </c>
      <c r="X649" t="s">
        <v>1590</v>
      </c>
      <c r="Y649">
        <v>135</v>
      </c>
      <c r="Z649">
        <v>135</v>
      </c>
      <c r="AA649">
        <v>0</v>
      </c>
      <c r="AB649">
        <v>45694.041666666664</v>
      </c>
    </row>
    <row r="650" spans="1:28" x14ac:dyDescent="0.35">
      <c r="A650">
        <v>10321</v>
      </c>
      <c r="B650">
        <v>25</v>
      </c>
      <c r="C650">
        <v>100</v>
      </c>
      <c r="E650">
        <v>9</v>
      </c>
      <c r="F650">
        <v>45652</v>
      </c>
      <c r="G650" t="s">
        <v>1344</v>
      </c>
      <c r="H650">
        <v>35</v>
      </c>
      <c r="I650" t="s">
        <v>1371</v>
      </c>
      <c r="J650" t="s">
        <v>1473</v>
      </c>
      <c r="K650" t="s">
        <v>1376</v>
      </c>
      <c r="L650" t="s">
        <v>1346</v>
      </c>
      <c r="O650">
        <v>45692</v>
      </c>
      <c r="P650">
        <v>45706</v>
      </c>
      <c r="Q650" t="s">
        <v>1332</v>
      </c>
      <c r="R650" t="s">
        <v>1585</v>
      </c>
      <c r="S650" t="s">
        <v>2742</v>
      </c>
      <c r="T650" t="s">
        <v>1587</v>
      </c>
      <c r="U650" t="s">
        <v>2559</v>
      </c>
      <c r="V650" t="s">
        <v>3465</v>
      </c>
      <c r="W650" t="s">
        <v>1589</v>
      </c>
      <c r="X650" t="s">
        <v>1590</v>
      </c>
      <c r="Y650">
        <v>54</v>
      </c>
      <c r="Z650">
        <v>54</v>
      </c>
      <c r="AA650">
        <v>0</v>
      </c>
      <c r="AB650">
        <v>45694.041666666664</v>
      </c>
    </row>
    <row r="651" spans="1:28" x14ac:dyDescent="0.35">
      <c r="A651">
        <v>10331</v>
      </c>
      <c r="B651">
        <v>30</v>
      </c>
      <c r="C651">
        <v>32.47</v>
      </c>
      <c r="E651">
        <v>8</v>
      </c>
      <c r="F651">
        <v>45968</v>
      </c>
      <c r="G651" t="s">
        <v>1344</v>
      </c>
      <c r="H651">
        <v>59</v>
      </c>
      <c r="I651" t="s">
        <v>1400</v>
      </c>
      <c r="J651" t="s">
        <v>1473</v>
      </c>
      <c r="K651" t="s">
        <v>1376</v>
      </c>
      <c r="L651" t="s">
        <v>1350</v>
      </c>
      <c r="O651">
        <v>45692</v>
      </c>
      <c r="P651">
        <v>45706</v>
      </c>
      <c r="Q651" t="s">
        <v>1332</v>
      </c>
      <c r="R651" t="s">
        <v>1585</v>
      </c>
      <c r="S651" t="s">
        <v>2743</v>
      </c>
      <c r="T651" t="s">
        <v>1587</v>
      </c>
      <c r="U651" t="s">
        <v>2531</v>
      </c>
      <c r="V651" t="s">
        <v>3465</v>
      </c>
      <c r="W651" t="s">
        <v>1589</v>
      </c>
      <c r="X651" t="s">
        <v>1590</v>
      </c>
      <c r="Y651">
        <v>67.5</v>
      </c>
      <c r="Z651">
        <v>67.5</v>
      </c>
      <c r="AA651">
        <v>0</v>
      </c>
      <c r="AB651">
        <v>45701.041666666664</v>
      </c>
    </row>
    <row r="652" spans="1:28" x14ac:dyDescent="0.35">
      <c r="A652">
        <v>10342</v>
      </c>
      <c r="B652">
        <v>22</v>
      </c>
      <c r="C652">
        <v>100</v>
      </c>
      <c r="E652">
        <v>3</v>
      </c>
      <c r="F652">
        <v>44950</v>
      </c>
      <c r="G652" t="s">
        <v>1344</v>
      </c>
      <c r="H652">
        <v>6</v>
      </c>
      <c r="I652" t="s">
        <v>1359</v>
      </c>
      <c r="J652" t="s">
        <v>1473</v>
      </c>
      <c r="K652" t="s">
        <v>1376</v>
      </c>
      <c r="L652" t="s">
        <v>1350</v>
      </c>
      <c r="O652">
        <v>45692</v>
      </c>
      <c r="P652">
        <v>45706</v>
      </c>
      <c r="Q652" t="s">
        <v>1332</v>
      </c>
      <c r="R652" t="s">
        <v>1585</v>
      </c>
      <c r="S652" t="s">
        <v>2744</v>
      </c>
      <c r="T652" t="s">
        <v>1587</v>
      </c>
      <c r="U652" t="s">
        <v>2535</v>
      </c>
      <c r="V652" t="s">
        <v>3458</v>
      </c>
      <c r="W652" t="s">
        <v>1589</v>
      </c>
      <c r="X652" t="s">
        <v>1590</v>
      </c>
      <c r="Y652">
        <v>24</v>
      </c>
      <c r="Z652">
        <v>24</v>
      </c>
      <c r="AA652">
        <v>0</v>
      </c>
      <c r="AB652">
        <v>45693.041666666664</v>
      </c>
    </row>
    <row r="653" spans="1:28" x14ac:dyDescent="0.35">
      <c r="A653">
        <v>10356</v>
      </c>
      <c r="B653">
        <v>27</v>
      </c>
      <c r="C653">
        <v>64.69</v>
      </c>
      <c r="E653">
        <v>2</v>
      </c>
      <c r="F653">
        <v>45239</v>
      </c>
      <c r="G653" t="s">
        <v>1344</v>
      </c>
      <c r="H653">
        <v>48</v>
      </c>
      <c r="I653" t="s">
        <v>1351</v>
      </c>
      <c r="J653" t="s">
        <v>1473</v>
      </c>
      <c r="K653" t="s">
        <v>1376</v>
      </c>
      <c r="L653" t="s">
        <v>1350</v>
      </c>
      <c r="O653">
        <v>45692</v>
      </c>
      <c r="P653">
        <v>45706</v>
      </c>
      <c r="Q653" t="s">
        <v>1332</v>
      </c>
      <c r="R653" t="s">
        <v>1585</v>
      </c>
      <c r="S653" t="s">
        <v>2745</v>
      </c>
      <c r="T653" t="s">
        <v>1587</v>
      </c>
      <c r="U653" t="s">
        <v>2453</v>
      </c>
      <c r="V653" t="s">
        <v>3465</v>
      </c>
      <c r="W653" t="s">
        <v>1589</v>
      </c>
      <c r="X653" t="s">
        <v>1590</v>
      </c>
      <c r="Y653">
        <v>54</v>
      </c>
      <c r="Z653">
        <v>54</v>
      </c>
      <c r="AA653">
        <v>0</v>
      </c>
      <c r="AB653">
        <v>45695.041666666664</v>
      </c>
    </row>
    <row r="654" spans="1:28" x14ac:dyDescent="0.35">
      <c r="A654">
        <v>10366</v>
      </c>
      <c r="B654">
        <v>34</v>
      </c>
      <c r="C654">
        <v>100</v>
      </c>
      <c r="E654">
        <v>3</v>
      </c>
      <c r="F654">
        <v>45063</v>
      </c>
      <c r="G654" t="s">
        <v>1344</v>
      </c>
      <c r="H654">
        <v>71</v>
      </c>
      <c r="I654" t="s">
        <v>1470</v>
      </c>
      <c r="J654" t="s">
        <v>1473</v>
      </c>
      <c r="K654" t="s">
        <v>1376</v>
      </c>
      <c r="L654" t="s">
        <v>1350</v>
      </c>
      <c r="O654">
        <v>45692</v>
      </c>
      <c r="P654">
        <v>45706</v>
      </c>
      <c r="Q654" t="s">
        <v>1332</v>
      </c>
      <c r="R654" t="s">
        <v>1585</v>
      </c>
      <c r="S654" t="s">
        <v>2746</v>
      </c>
      <c r="T654" t="s">
        <v>1587</v>
      </c>
      <c r="U654" t="s">
        <v>2443</v>
      </c>
      <c r="V654" t="s">
        <v>3465</v>
      </c>
      <c r="W654" t="s">
        <v>1589</v>
      </c>
      <c r="X654" t="s">
        <v>1590</v>
      </c>
      <c r="Y654">
        <v>40.5</v>
      </c>
      <c r="Z654">
        <v>40.5</v>
      </c>
      <c r="AA654">
        <v>0</v>
      </c>
      <c r="AB654">
        <v>45694.041666666664</v>
      </c>
    </row>
    <row r="655" spans="1:28" x14ac:dyDescent="0.35">
      <c r="A655">
        <v>10377</v>
      </c>
      <c r="B655">
        <v>36</v>
      </c>
      <c r="C655">
        <v>100</v>
      </c>
      <c r="E655">
        <v>6</v>
      </c>
      <c r="F655">
        <v>45525</v>
      </c>
      <c r="G655" t="s">
        <v>1344</v>
      </c>
      <c r="H655">
        <v>86</v>
      </c>
      <c r="I655" t="s">
        <v>1365</v>
      </c>
      <c r="J655" t="s">
        <v>1473</v>
      </c>
      <c r="K655" t="s">
        <v>1376</v>
      </c>
      <c r="L655" t="s">
        <v>1346</v>
      </c>
      <c r="O655">
        <v>45692</v>
      </c>
      <c r="P655">
        <v>45706</v>
      </c>
      <c r="Q655" t="s">
        <v>1332</v>
      </c>
      <c r="R655" t="s">
        <v>1585</v>
      </c>
      <c r="S655" t="s">
        <v>2747</v>
      </c>
      <c r="T655" t="s">
        <v>1587</v>
      </c>
      <c r="U655" t="s">
        <v>2533</v>
      </c>
      <c r="V655" t="s">
        <v>3466</v>
      </c>
      <c r="W655" t="s">
        <v>1589</v>
      </c>
      <c r="X655" t="s">
        <v>1590</v>
      </c>
      <c r="Y655">
        <v>20.25</v>
      </c>
      <c r="Z655">
        <v>20.25</v>
      </c>
      <c r="AA655">
        <v>0</v>
      </c>
      <c r="AB655">
        <v>45744.041666666664</v>
      </c>
    </row>
    <row r="656" spans="1:28" x14ac:dyDescent="0.35">
      <c r="A656">
        <v>10390</v>
      </c>
      <c r="B656">
        <v>34</v>
      </c>
      <c r="C656">
        <v>43.05</v>
      </c>
      <c r="E656">
        <v>15</v>
      </c>
      <c r="F656">
        <v>45564</v>
      </c>
      <c r="G656" t="s">
        <v>1344</v>
      </c>
      <c r="H656">
        <v>57</v>
      </c>
      <c r="I656" t="s">
        <v>1392</v>
      </c>
      <c r="J656" t="s">
        <v>1473</v>
      </c>
      <c r="K656" t="s">
        <v>1376</v>
      </c>
      <c r="L656" t="s">
        <v>1350</v>
      </c>
      <c r="O656">
        <v>45692</v>
      </c>
      <c r="P656">
        <v>45706</v>
      </c>
      <c r="Q656" t="s">
        <v>1332</v>
      </c>
      <c r="R656" t="s">
        <v>1585</v>
      </c>
      <c r="S656" t="s">
        <v>2748</v>
      </c>
      <c r="T656" t="s">
        <v>1587</v>
      </c>
      <c r="U656" t="s">
        <v>2451</v>
      </c>
      <c r="V656" t="s">
        <v>3466</v>
      </c>
      <c r="W656" t="s">
        <v>1589</v>
      </c>
      <c r="X656" t="s">
        <v>1590</v>
      </c>
      <c r="Y656">
        <v>54</v>
      </c>
      <c r="Z656">
        <v>54</v>
      </c>
      <c r="AA656">
        <v>0</v>
      </c>
      <c r="AB656">
        <v>45749.083333333336</v>
      </c>
    </row>
    <row r="657" spans="1:28" x14ac:dyDescent="0.35">
      <c r="A657">
        <v>10406</v>
      </c>
      <c r="B657">
        <v>48</v>
      </c>
      <c r="C657">
        <v>100</v>
      </c>
      <c r="E657">
        <v>2</v>
      </c>
      <c r="F657">
        <v>45722</v>
      </c>
      <c r="G657" t="s">
        <v>1373</v>
      </c>
      <c r="H657">
        <v>28</v>
      </c>
      <c r="I657" t="s">
        <v>1405</v>
      </c>
      <c r="J657" t="s">
        <v>1473</v>
      </c>
      <c r="K657" t="s">
        <v>1376</v>
      </c>
      <c r="L657" t="s">
        <v>1368</v>
      </c>
      <c r="O657">
        <v>45692</v>
      </c>
      <c r="P657">
        <v>45706</v>
      </c>
      <c r="Q657" t="s">
        <v>1332</v>
      </c>
      <c r="R657" t="s">
        <v>1585</v>
      </c>
      <c r="S657" t="s">
        <v>2749</v>
      </c>
      <c r="T657" t="s">
        <v>1587</v>
      </c>
      <c r="U657" t="s">
        <v>2467</v>
      </c>
      <c r="V657" t="s">
        <v>3466</v>
      </c>
      <c r="W657" t="s">
        <v>1589</v>
      </c>
      <c r="X657" t="s">
        <v>1590</v>
      </c>
      <c r="Y657">
        <v>54</v>
      </c>
      <c r="Z657">
        <v>54</v>
      </c>
      <c r="AA657">
        <v>0</v>
      </c>
      <c r="AB657">
        <v>45694.041666666664</v>
      </c>
    </row>
    <row r="658" spans="1:28" x14ac:dyDescent="0.35">
      <c r="A658">
        <v>10419</v>
      </c>
      <c r="B658">
        <v>34</v>
      </c>
      <c r="C658">
        <v>100</v>
      </c>
      <c r="E658">
        <v>4</v>
      </c>
      <c r="F658">
        <v>45067</v>
      </c>
      <c r="G658" t="s">
        <v>1344</v>
      </c>
      <c r="H658">
        <v>72</v>
      </c>
      <c r="I658" t="s">
        <v>1369</v>
      </c>
      <c r="J658" t="s">
        <v>1473</v>
      </c>
      <c r="K658" t="s">
        <v>1376</v>
      </c>
      <c r="L658" t="s">
        <v>1346</v>
      </c>
      <c r="O658">
        <v>45692</v>
      </c>
      <c r="P658">
        <v>45706</v>
      </c>
      <c r="Q658" t="s">
        <v>1332</v>
      </c>
      <c r="R658" t="s">
        <v>1585</v>
      </c>
      <c r="S658" t="s">
        <v>2750</v>
      </c>
      <c r="T658" t="s">
        <v>1587</v>
      </c>
      <c r="U658" t="s">
        <v>2543</v>
      </c>
      <c r="V658" t="s">
        <v>3466</v>
      </c>
      <c r="W658" t="s">
        <v>1589</v>
      </c>
      <c r="X658" t="s">
        <v>1590</v>
      </c>
      <c r="Y658">
        <v>20.25</v>
      </c>
      <c r="Z658">
        <v>20.25</v>
      </c>
      <c r="AA658">
        <v>0</v>
      </c>
      <c r="AB658">
        <v>45698.041666666664</v>
      </c>
    </row>
    <row r="659" spans="1:28" x14ac:dyDescent="0.35">
      <c r="A659">
        <v>10104</v>
      </c>
      <c r="B659">
        <v>24</v>
      </c>
      <c r="C659">
        <v>100</v>
      </c>
      <c r="E659">
        <v>8</v>
      </c>
      <c r="F659">
        <v>45857</v>
      </c>
      <c r="G659" t="s">
        <v>1344</v>
      </c>
      <c r="H659">
        <v>34</v>
      </c>
      <c r="I659" t="s">
        <v>1374</v>
      </c>
      <c r="J659" t="s">
        <v>1474</v>
      </c>
      <c r="K659" t="s">
        <v>1376</v>
      </c>
      <c r="L659" t="s">
        <v>1350</v>
      </c>
      <c r="O659">
        <v>45692</v>
      </c>
      <c r="P659">
        <v>45706</v>
      </c>
      <c r="Q659" t="s">
        <v>3355</v>
      </c>
      <c r="R659" t="s">
        <v>1585</v>
      </c>
      <c r="S659" t="s">
        <v>2751</v>
      </c>
      <c r="T659" t="s">
        <v>1587</v>
      </c>
      <c r="U659" t="s">
        <v>2752</v>
      </c>
      <c r="V659" t="s">
        <v>3466</v>
      </c>
      <c r="W659" t="s">
        <v>1603</v>
      </c>
      <c r="X659" t="s">
        <v>1610</v>
      </c>
      <c r="Y659">
        <v>190.15</v>
      </c>
      <c r="Z659">
        <v>0</v>
      </c>
      <c r="AA659">
        <v>190.15</v>
      </c>
      <c r="AB659">
        <v>45733.041666666664</v>
      </c>
    </row>
    <row r="660" spans="1:28" x14ac:dyDescent="0.35">
      <c r="A660">
        <v>10115</v>
      </c>
      <c r="B660">
        <v>46</v>
      </c>
      <c r="C660">
        <v>100</v>
      </c>
      <c r="E660">
        <v>4</v>
      </c>
      <c r="F660">
        <v>45109</v>
      </c>
      <c r="G660" t="s">
        <v>1344</v>
      </c>
      <c r="H660">
        <v>20</v>
      </c>
      <c r="I660" t="s">
        <v>1380</v>
      </c>
      <c r="J660" t="s">
        <v>1474</v>
      </c>
      <c r="K660" t="s">
        <v>1376</v>
      </c>
      <c r="L660" t="s">
        <v>1350</v>
      </c>
      <c r="O660">
        <v>45692</v>
      </c>
      <c r="P660">
        <v>45722</v>
      </c>
      <c r="Q660" t="s">
        <v>3355</v>
      </c>
      <c r="R660" t="s">
        <v>1585</v>
      </c>
      <c r="S660" t="s">
        <v>2753</v>
      </c>
      <c r="T660" t="s">
        <v>1587</v>
      </c>
      <c r="U660" t="s">
        <v>2754</v>
      </c>
      <c r="V660" t="s">
        <v>3464</v>
      </c>
      <c r="W660" t="s">
        <v>1589</v>
      </c>
      <c r="X660" t="s">
        <v>1590</v>
      </c>
      <c r="Y660">
        <v>1110.71</v>
      </c>
      <c r="Z660">
        <v>1110.71</v>
      </c>
      <c r="AA660">
        <v>0</v>
      </c>
      <c r="AB660">
        <v>45704.041666666664</v>
      </c>
    </row>
    <row r="661" spans="1:28" x14ac:dyDescent="0.35">
      <c r="A661">
        <v>10127</v>
      </c>
      <c r="B661">
        <v>45</v>
      </c>
      <c r="C661">
        <v>100</v>
      </c>
      <c r="E661">
        <v>10</v>
      </c>
      <c r="F661">
        <v>45335</v>
      </c>
      <c r="G661" t="s">
        <v>1344</v>
      </c>
      <c r="H661">
        <v>60</v>
      </c>
      <c r="I661" t="s">
        <v>1437</v>
      </c>
      <c r="J661" t="s">
        <v>1474</v>
      </c>
      <c r="K661" t="s">
        <v>1376</v>
      </c>
      <c r="L661" t="s">
        <v>1368</v>
      </c>
      <c r="O661">
        <v>45692</v>
      </c>
      <c r="P661">
        <v>45706</v>
      </c>
      <c r="Q661" t="s">
        <v>3355</v>
      </c>
      <c r="R661" t="s">
        <v>1585</v>
      </c>
      <c r="S661" t="s">
        <v>2755</v>
      </c>
      <c r="T661" t="s">
        <v>1600</v>
      </c>
      <c r="U661" t="s">
        <v>3404</v>
      </c>
      <c r="V661" t="s">
        <v>3458</v>
      </c>
      <c r="W661" t="s">
        <v>1589</v>
      </c>
      <c r="X661" t="s">
        <v>1590</v>
      </c>
      <c r="Y661">
        <v>41</v>
      </c>
      <c r="Z661">
        <v>41</v>
      </c>
      <c r="AA661">
        <v>0</v>
      </c>
      <c r="AB661">
        <v>45792.083333333336</v>
      </c>
    </row>
    <row r="662" spans="1:28" x14ac:dyDescent="0.35">
      <c r="A662">
        <v>10141</v>
      </c>
      <c r="B662">
        <v>39</v>
      </c>
      <c r="C662">
        <v>100</v>
      </c>
      <c r="E662">
        <v>4</v>
      </c>
      <c r="F662">
        <v>45272</v>
      </c>
      <c r="G662" t="s">
        <v>1344</v>
      </c>
      <c r="H662">
        <v>79</v>
      </c>
      <c r="I662" t="s">
        <v>1435</v>
      </c>
      <c r="J662" t="s">
        <v>1474</v>
      </c>
      <c r="K662" t="s">
        <v>1376</v>
      </c>
      <c r="L662" t="s">
        <v>1346</v>
      </c>
      <c r="O662">
        <v>45692</v>
      </c>
      <c r="P662">
        <v>45722</v>
      </c>
      <c r="Q662" t="s">
        <v>3355</v>
      </c>
      <c r="R662" t="s">
        <v>1585</v>
      </c>
      <c r="S662" t="s">
        <v>2756</v>
      </c>
      <c r="T662" t="s">
        <v>1587</v>
      </c>
      <c r="U662" t="s">
        <v>2757</v>
      </c>
      <c r="V662" t="s">
        <v>3464</v>
      </c>
      <c r="W662" t="s">
        <v>1589</v>
      </c>
      <c r="X662" t="s">
        <v>1590</v>
      </c>
      <c r="Y662">
        <v>537.80999999999995</v>
      </c>
      <c r="Z662">
        <v>537.80999999999995</v>
      </c>
      <c r="AA662">
        <v>0</v>
      </c>
      <c r="AB662">
        <v>45704.041666666664</v>
      </c>
    </row>
    <row r="663" spans="1:28" x14ac:dyDescent="0.35">
      <c r="A663">
        <v>10151</v>
      </c>
      <c r="B663">
        <v>43</v>
      </c>
      <c r="C663">
        <v>100</v>
      </c>
      <c r="E663">
        <v>2</v>
      </c>
      <c r="F663">
        <v>45274</v>
      </c>
      <c r="G663" t="s">
        <v>1344</v>
      </c>
      <c r="H663">
        <v>65</v>
      </c>
      <c r="I663" t="s">
        <v>1418</v>
      </c>
      <c r="J663" t="s">
        <v>1474</v>
      </c>
      <c r="K663" t="s">
        <v>1376</v>
      </c>
      <c r="L663" t="s">
        <v>1350</v>
      </c>
      <c r="O663">
        <v>45692</v>
      </c>
      <c r="P663">
        <v>45722</v>
      </c>
      <c r="Q663" t="s">
        <v>3355</v>
      </c>
      <c r="R663" t="s">
        <v>1585</v>
      </c>
      <c r="S663" t="s">
        <v>2758</v>
      </c>
      <c r="T663" t="s">
        <v>1587</v>
      </c>
      <c r="U663" t="s">
        <v>2759</v>
      </c>
      <c r="V663" t="s">
        <v>3471</v>
      </c>
      <c r="W663" t="s">
        <v>1589</v>
      </c>
      <c r="X663" t="s">
        <v>1590</v>
      </c>
      <c r="Y663">
        <v>982.94</v>
      </c>
      <c r="Z663">
        <v>982.94</v>
      </c>
      <c r="AA663">
        <v>0</v>
      </c>
      <c r="AB663">
        <v>45698.041666666664</v>
      </c>
    </row>
    <row r="664" spans="1:28" x14ac:dyDescent="0.35">
      <c r="A664">
        <v>10165</v>
      </c>
      <c r="B664">
        <v>29</v>
      </c>
      <c r="C664">
        <v>100</v>
      </c>
      <c r="E664">
        <v>11</v>
      </c>
      <c r="F664">
        <v>45197</v>
      </c>
      <c r="G664" t="s">
        <v>1344</v>
      </c>
      <c r="H664">
        <v>32</v>
      </c>
      <c r="I664" t="s">
        <v>1379</v>
      </c>
      <c r="J664" t="s">
        <v>1474</v>
      </c>
      <c r="K664" t="s">
        <v>1376</v>
      </c>
      <c r="L664" t="s">
        <v>1368</v>
      </c>
      <c r="O664">
        <v>45692</v>
      </c>
      <c r="P664">
        <v>45722</v>
      </c>
      <c r="Q664" t="s">
        <v>3355</v>
      </c>
      <c r="R664" t="s">
        <v>1585</v>
      </c>
      <c r="S664" t="s">
        <v>2760</v>
      </c>
      <c r="T664" t="s">
        <v>1587</v>
      </c>
      <c r="U664" t="s">
        <v>2761</v>
      </c>
      <c r="V664" t="s">
        <v>3471</v>
      </c>
      <c r="W664" t="s">
        <v>1589</v>
      </c>
      <c r="X664" t="s">
        <v>1590</v>
      </c>
      <c r="Y664">
        <v>1308.78</v>
      </c>
      <c r="Z664">
        <v>1308.78</v>
      </c>
      <c r="AA664">
        <v>0</v>
      </c>
      <c r="AB664">
        <v>45698.041666666664</v>
      </c>
    </row>
    <row r="665" spans="1:28" x14ac:dyDescent="0.35">
      <c r="A665">
        <v>10176</v>
      </c>
      <c r="B665">
        <v>20</v>
      </c>
      <c r="C665">
        <v>100</v>
      </c>
      <c r="E665">
        <v>10</v>
      </c>
      <c r="F665">
        <v>45576</v>
      </c>
      <c r="G665" t="s">
        <v>1344</v>
      </c>
      <c r="H665">
        <v>47</v>
      </c>
      <c r="I665" t="s">
        <v>1432</v>
      </c>
      <c r="J665" t="s">
        <v>1474</v>
      </c>
      <c r="K665" t="s">
        <v>1376</v>
      </c>
      <c r="L665" t="s">
        <v>1368</v>
      </c>
      <c r="O665">
        <v>45692</v>
      </c>
      <c r="P665">
        <v>45722</v>
      </c>
      <c r="Q665" t="s">
        <v>3355</v>
      </c>
      <c r="R665" t="s">
        <v>1585</v>
      </c>
      <c r="S665" t="s">
        <v>2762</v>
      </c>
      <c r="T665" t="s">
        <v>1587</v>
      </c>
      <c r="U665" t="s">
        <v>2763</v>
      </c>
      <c r="V665" t="s">
        <v>3471</v>
      </c>
      <c r="W665" t="s">
        <v>1589</v>
      </c>
      <c r="X665" t="s">
        <v>1590</v>
      </c>
      <c r="Y665">
        <v>453.05</v>
      </c>
      <c r="Z665">
        <v>453.05</v>
      </c>
      <c r="AA665">
        <v>0</v>
      </c>
      <c r="AB665">
        <v>45698.041666666664</v>
      </c>
    </row>
    <row r="666" spans="1:28" x14ac:dyDescent="0.35">
      <c r="A666">
        <v>10184</v>
      </c>
      <c r="B666">
        <v>46</v>
      </c>
      <c r="C666">
        <v>100</v>
      </c>
      <c r="E666">
        <v>5</v>
      </c>
      <c r="F666">
        <v>45043</v>
      </c>
      <c r="G666" t="s">
        <v>1344</v>
      </c>
      <c r="H666">
        <v>43</v>
      </c>
      <c r="I666" t="s">
        <v>1452</v>
      </c>
      <c r="J666" t="s">
        <v>1474</v>
      </c>
      <c r="K666" t="s">
        <v>1376</v>
      </c>
      <c r="L666" t="s">
        <v>1350</v>
      </c>
      <c r="O666">
        <v>45692</v>
      </c>
      <c r="P666">
        <v>45722</v>
      </c>
      <c r="Q666" t="s">
        <v>3355</v>
      </c>
      <c r="R666" t="s">
        <v>1585</v>
      </c>
      <c r="S666" t="s">
        <v>2764</v>
      </c>
      <c r="T666" t="s">
        <v>1587</v>
      </c>
      <c r="U666" t="s">
        <v>2765</v>
      </c>
      <c r="V666" t="s">
        <v>3471</v>
      </c>
      <c r="W666" t="s">
        <v>1589</v>
      </c>
      <c r="X666" t="s">
        <v>1590</v>
      </c>
      <c r="Y666">
        <v>157.5</v>
      </c>
      <c r="Z666">
        <v>157.5</v>
      </c>
      <c r="AA666">
        <v>0</v>
      </c>
      <c r="AB666">
        <v>45698.041666666664</v>
      </c>
    </row>
    <row r="667" spans="1:28" x14ac:dyDescent="0.35">
      <c r="A667">
        <v>10195</v>
      </c>
      <c r="B667">
        <v>27</v>
      </c>
      <c r="C667">
        <v>100</v>
      </c>
      <c r="E667">
        <v>5</v>
      </c>
      <c r="F667">
        <v>44973</v>
      </c>
      <c r="G667" t="s">
        <v>1344</v>
      </c>
      <c r="H667">
        <v>55</v>
      </c>
      <c r="I667" t="s">
        <v>1402</v>
      </c>
      <c r="J667" t="s">
        <v>1474</v>
      </c>
      <c r="K667" t="s">
        <v>1376</v>
      </c>
      <c r="L667" t="s">
        <v>1350</v>
      </c>
      <c r="O667">
        <v>45692</v>
      </c>
      <c r="P667">
        <v>45706</v>
      </c>
      <c r="Q667" t="s">
        <v>3355</v>
      </c>
      <c r="R667" t="s">
        <v>1585</v>
      </c>
      <c r="S667" t="s">
        <v>2766</v>
      </c>
      <c r="T667" t="s">
        <v>1600</v>
      </c>
      <c r="U667" t="s">
        <v>3405</v>
      </c>
      <c r="V667" t="s">
        <v>3466</v>
      </c>
      <c r="W667" t="s">
        <v>1589</v>
      </c>
      <c r="X667" t="s">
        <v>1590</v>
      </c>
      <c r="Y667">
        <v>287.3</v>
      </c>
      <c r="Z667">
        <v>287.3</v>
      </c>
      <c r="AA667">
        <v>0</v>
      </c>
      <c r="AB667">
        <v>45719.041666666664</v>
      </c>
    </row>
    <row r="668" spans="1:28" x14ac:dyDescent="0.35">
      <c r="A668">
        <v>10207</v>
      </c>
      <c r="B668">
        <v>44</v>
      </c>
      <c r="C668">
        <v>100</v>
      </c>
      <c r="E668">
        <v>6</v>
      </c>
      <c r="F668">
        <v>45013</v>
      </c>
      <c r="G668" t="s">
        <v>1344</v>
      </c>
      <c r="H668">
        <v>30</v>
      </c>
      <c r="I668" t="s">
        <v>1425</v>
      </c>
      <c r="J668" t="s">
        <v>1474</v>
      </c>
      <c r="K668" t="s">
        <v>1376</v>
      </c>
      <c r="L668" t="s">
        <v>1350</v>
      </c>
      <c r="O668">
        <v>45692</v>
      </c>
      <c r="P668">
        <v>45706</v>
      </c>
      <c r="Q668" t="s">
        <v>3355</v>
      </c>
      <c r="R668" t="s">
        <v>1585</v>
      </c>
      <c r="S668" t="s">
        <v>2767</v>
      </c>
      <c r="T668" t="s">
        <v>1587</v>
      </c>
      <c r="U668" t="s">
        <v>1890</v>
      </c>
      <c r="V668" t="s">
        <v>3466</v>
      </c>
      <c r="W668" t="s">
        <v>1589</v>
      </c>
      <c r="X668" t="s">
        <v>1590</v>
      </c>
      <c r="Y668">
        <v>792.94</v>
      </c>
      <c r="Z668">
        <v>792.94</v>
      </c>
      <c r="AA668">
        <v>0</v>
      </c>
      <c r="AB668">
        <v>45706.041666666664</v>
      </c>
    </row>
    <row r="669" spans="1:28" x14ac:dyDescent="0.35">
      <c r="A669">
        <v>10219</v>
      </c>
      <c r="B669">
        <v>43</v>
      </c>
      <c r="C669">
        <v>100</v>
      </c>
      <c r="E669">
        <v>1</v>
      </c>
      <c r="F669">
        <v>46005</v>
      </c>
      <c r="G669" t="s">
        <v>1344</v>
      </c>
      <c r="H669">
        <v>75</v>
      </c>
      <c r="I669" t="s">
        <v>1453</v>
      </c>
      <c r="J669" t="s">
        <v>1474</v>
      </c>
      <c r="K669" t="s">
        <v>1376</v>
      </c>
      <c r="L669" t="s">
        <v>1350</v>
      </c>
      <c r="O669">
        <v>45692</v>
      </c>
      <c r="P669">
        <v>45706</v>
      </c>
      <c r="Q669" t="s">
        <v>3355</v>
      </c>
      <c r="R669" t="s">
        <v>1585</v>
      </c>
      <c r="S669" t="s">
        <v>2768</v>
      </c>
      <c r="T669" t="s">
        <v>1587</v>
      </c>
      <c r="U669" t="s">
        <v>2769</v>
      </c>
      <c r="V669" t="s">
        <v>3466</v>
      </c>
      <c r="W669" t="s">
        <v>1589</v>
      </c>
      <c r="X669" t="s">
        <v>1590</v>
      </c>
      <c r="Y669">
        <v>1015.52</v>
      </c>
      <c r="Z669">
        <v>1015.52</v>
      </c>
      <c r="AA669">
        <v>0</v>
      </c>
      <c r="AB669">
        <v>45705.041666666664</v>
      </c>
    </row>
    <row r="670" spans="1:28" x14ac:dyDescent="0.35">
      <c r="A670">
        <v>10230</v>
      </c>
      <c r="B670">
        <v>49</v>
      </c>
      <c r="C670">
        <v>100</v>
      </c>
      <c r="E670">
        <v>8</v>
      </c>
      <c r="F670">
        <v>45703</v>
      </c>
      <c r="G670" t="s">
        <v>1344</v>
      </c>
      <c r="H670">
        <v>14</v>
      </c>
      <c r="I670" t="s">
        <v>1434</v>
      </c>
      <c r="J670" t="s">
        <v>1474</v>
      </c>
      <c r="K670" t="s">
        <v>1376</v>
      </c>
      <c r="L670" t="s">
        <v>1368</v>
      </c>
      <c r="O670">
        <v>45692</v>
      </c>
      <c r="P670">
        <v>45692</v>
      </c>
      <c r="Q670" t="s">
        <v>3355</v>
      </c>
      <c r="R670" t="s">
        <v>1585</v>
      </c>
      <c r="S670" t="s">
        <v>2770</v>
      </c>
      <c r="T670" t="s">
        <v>1587</v>
      </c>
      <c r="U670" t="s">
        <v>2771</v>
      </c>
      <c r="V670" t="s">
        <v>3466</v>
      </c>
      <c r="W670" t="s">
        <v>1589</v>
      </c>
      <c r="X670" t="s">
        <v>1590</v>
      </c>
      <c r="Y670">
        <v>85</v>
      </c>
      <c r="Z670">
        <v>85</v>
      </c>
      <c r="AA670">
        <v>0</v>
      </c>
      <c r="AB670">
        <v>45699.041666666664</v>
      </c>
    </row>
    <row r="671" spans="1:28" x14ac:dyDescent="0.35">
      <c r="A671">
        <v>10246</v>
      </c>
      <c r="B671">
        <v>40</v>
      </c>
      <c r="C671">
        <v>100</v>
      </c>
      <c r="E671">
        <v>4</v>
      </c>
      <c r="F671">
        <v>45410</v>
      </c>
      <c r="G671" t="s">
        <v>1344</v>
      </c>
      <c r="H671">
        <v>34</v>
      </c>
      <c r="I671" t="s">
        <v>1374</v>
      </c>
      <c r="J671" t="s">
        <v>1474</v>
      </c>
      <c r="K671" t="s">
        <v>1376</v>
      </c>
      <c r="L671" t="s">
        <v>1350</v>
      </c>
      <c r="O671">
        <v>45692</v>
      </c>
      <c r="P671">
        <v>45706</v>
      </c>
      <c r="Q671" t="s">
        <v>1331</v>
      </c>
      <c r="R671" t="s">
        <v>1585</v>
      </c>
      <c r="S671" t="s">
        <v>2772</v>
      </c>
      <c r="T671" t="s">
        <v>1600</v>
      </c>
      <c r="U671" t="s">
        <v>3406</v>
      </c>
      <c r="V671" t="s">
        <v>3458</v>
      </c>
      <c r="W671" t="s">
        <v>1589</v>
      </c>
      <c r="X671" t="s">
        <v>1590</v>
      </c>
      <c r="Y671">
        <v>339.5</v>
      </c>
      <c r="Z671">
        <v>339.5</v>
      </c>
      <c r="AA671">
        <v>0</v>
      </c>
      <c r="AB671">
        <v>45693.041666666664</v>
      </c>
    </row>
    <row r="672" spans="1:28" x14ac:dyDescent="0.35">
      <c r="A672">
        <v>10259</v>
      </c>
      <c r="B672">
        <v>30</v>
      </c>
      <c r="C672">
        <v>100</v>
      </c>
      <c r="E672">
        <v>3</v>
      </c>
      <c r="F672">
        <v>45593</v>
      </c>
      <c r="G672" t="s">
        <v>1344</v>
      </c>
      <c r="H672">
        <v>40</v>
      </c>
      <c r="I672" t="s">
        <v>1426</v>
      </c>
      <c r="J672" t="s">
        <v>1474</v>
      </c>
      <c r="K672" t="s">
        <v>1376</v>
      </c>
      <c r="L672" t="s">
        <v>1350</v>
      </c>
      <c r="O672">
        <v>45692</v>
      </c>
      <c r="P672">
        <v>45706</v>
      </c>
      <c r="Q672" t="s">
        <v>3358</v>
      </c>
      <c r="R672" t="s">
        <v>1585</v>
      </c>
      <c r="S672" t="s">
        <v>2773</v>
      </c>
      <c r="T672" t="s">
        <v>1587</v>
      </c>
      <c r="U672" t="s">
        <v>2774</v>
      </c>
      <c r="V672" t="s">
        <v>3464</v>
      </c>
      <c r="W672" t="s">
        <v>1589</v>
      </c>
      <c r="X672" t="s">
        <v>1590</v>
      </c>
      <c r="Y672">
        <v>77.709999999999994</v>
      </c>
      <c r="Z672">
        <v>77.709999999999994</v>
      </c>
      <c r="AA672">
        <v>0</v>
      </c>
      <c r="AB672">
        <v>45704.041666666664</v>
      </c>
    </row>
    <row r="673" spans="1:28" x14ac:dyDescent="0.35">
      <c r="A673">
        <v>10271</v>
      </c>
      <c r="B673">
        <v>50</v>
      </c>
      <c r="C673">
        <v>100</v>
      </c>
      <c r="E673">
        <v>4</v>
      </c>
      <c r="F673">
        <v>45145</v>
      </c>
      <c r="G673" t="s">
        <v>1344</v>
      </c>
      <c r="H673">
        <v>57</v>
      </c>
      <c r="I673" t="s">
        <v>1392</v>
      </c>
      <c r="J673" t="s">
        <v>1474</v>
      </c>
      <c r="K673" t="s">
        <v>1376</v>
      </c>
      <c r="L673" t="s">
        <v>1350</v>
      </c>
      <c r="O673">
        <v>45693</v>
      </c>
      <c r="P673">
        <v>45707</v>
      </c>
      <c r="Q673" t="s">
        <v>3356</v>
      </c>
      <c r="R673" t="s">
        <v>2216</v>
      </c>
      <c r="S673" t="s">
        <v>2775</v>
      </c>
      <c r="T673" t="s">
        <v>1600</v>
      </c>
      <c r="U673" t="s">
        <v>3407</v>
      </c>
      <c r="V673" t="s">
        <v>3458</v>
      </c>
      <c r="W673" t="s">
        <v>1589</v>
      </c>
      <c r="X673" t="s">
        <v>1590</v>
      </c>
      <c r="Y673">
        <v>80</v>
      </c>
      <c r="Z673">
        <v>80</v>
      </c>
      <c r="AA673">
        <v>0</v>
      </c>
      <c r="AB673">
        <v>45693.41070601852</v>
      </c>
    </row>
    <row r="674" spans="1:28" x14ac:dyDescent="0.35">
      <c r="A674">
        <v>10282</v>
      </c>
      <c r="B674">
        <v>23</v>
      </c>
      <c r="C674">
        <v>100</v>
      </c>
      <c r="E674">
        <v>13</v>
      </c>
      <c r="F674">
        <v>45579</v>
      </c>
      <c r="G674" t="s">
        <v>1344</v>
      </c>
      <c r="H674">
        <v>57</v>
      </c>
      <c r="I674" t="s">
        <v>1392</v>
      </c>
      <c r="J674" t="s">
        <v>1474</v>
      </c>
      <c r="K674" t="s">
        <v>1376</v>
      </c>
      <c r="L674" t="s">
        <v>1368</v>
      </c>
      <c r="O674">
        <v>45693</v>
      </c>
      <c r="P674">
        <v>45707</v>
      </c>
      <c r="Q674" t="s">
        <v>3356</v>
      </c>
      <c r="R674" t="s">
        <v>1585</v>
      </c>
      <c r="S674" t="s">
        <v>2776</v>
      </c>
      <c r="T674" t="s">
        <v>1600</v>
      </c>
      <c r="U674" t="s">
        <v>3408</v>
      </c>
      <c r="V674" t="s">
        <v>3466</v>
      </c>
      <c r="W674" t="s">
        <v>1589</v>
      </c>
      <c r="X674" t="s">
        <v>1590</v>
      </c>
      <c r="Y674">
        <v>267</v>
      </c>
      <c r="Z674">
        <v>267</v>
      </c>
      <c r="AA674">
        <v>0</v>
      </c>
      <c r="AB674">
        <v>45702.041666666664</v>
      </c>
    </row>
    <row r="675" spans="1:28" x14ac:dyDescent="0.35">
      <c r="A675">
        <v>10292</v>
      </c>
      <c r="B675">
        <v>26</v>
      </c>
      <c r="C675">
        <v>100</v>
      </c>
      <c r="E675">
        <v>7</v>
      </c>
      <c r="F675">
        <v>45261</v>
      </c>
      <c r="G675" t="s">
        <v>1344</v>
      </c>
      <c r="H675">
        <v>46</v>
      </c>
      <c r="I675" t="s">
        <v>1347</v>
      </c>
      <c r="J675" t="s">
        <v>1474</v>
      </c>
      <c r="K675" t="s">
        <v>1376</v>
      </c>
      <c r="L675" t="s">
        <v>1346</v>
      </c>
      <c r="O675">
        <v>45693</v>
      </c>
      <c r="P675">
        <v>45707</v>
      </c>
      <c r="Q675" t="s">
        <v>3356</v>
      </c>
      <c r="R675" t="s">
        <v>1585</v>
      </c>
      <c r="S675" t="s">
        <v>2777</v>
      </c>
      <c r="T675" t="s">
        <v>1600</v>
      </c>
      <c r="U675" t="s">
        <v>3409</v>
      </c>
      <c r="V675" t="s">
        <v>3458</v>
      </c>
      <c r="W675" t="s">
        <v>1589</v>
      </c>
      <c r="X675" t="s">
        <v>1590</v>
      </c>
      <c r="Y675">
        <v>200</v>
      </c>
      <c r="Z675">
        <v>200</v>
      </c>
      <c r="AA675">
        <v>0</v>
      </c>
      <c r="AB675">
        <v>45747.083333333336</v>
      </c>
    </row>
    <row r="676" spans="1:28" x14ac:dyDescent="0.35">
      <c r="A676">
        <v>10305</v>
      </c>
      <c r="B676">
        <v>27</v>
      </c>
      <c r="C676">
        <v>100</v>
      </c>
      <c r="E676">
        <v>4</v>
      </c>
      <c r="F676">
        <v>45198</v>
      </c>
      <c r="G676" t="s">
        <v>1344</v>
      </c>
      <c r="H676">
        <v>50</v>
      </c>
      <c r="I676" t="s">
        <v>1364</v>
      </c>
      <c r="J676" t="s">
        <v>1474</v>
      </c>
      <c r="K676" t="s">
        <v>1376</v>
      </c>
      <c r="L676" t="s">
        <v>1350</v>
      </c>
      <c r="O676">
        <v>45693</v>
      </c>
      <c r="P676">
        <v>45693</v>
      </c>
      <c r="Q676" t="s">
        <v>1332</v>
      </c>
      <c r="R676" t="s">
        <v>1585</v>
      </c>
      <c r="S676" t="s">
        <v>2778</v>
      </c>
      <c r="T676" t="s">
        <v>1587</v>
      </c>
      <c r="U676" t="s">
        <v>2779</v>
      </c>
      <c r="V676" t="s">
        <v>3458</v>
      </c>
      <c r="W676" t="s">
        <v>1589</v>
      </c>
      <c r="X676" t="s">
        <v>1590</v>
      </c>
      <c r="Y676">
        <v>28.5</v>
      </c>
      <c r="Z676">
        <v>28.5</v>
      </c>
      <c r="AA676">
        <v>0</v>
      </c>
      <c r="AB676">
        <v>45707.041666666664</v>
      </c>
    </row>
    <row r="677" spans="1:28" x14ac:dyDescent="0.35">
      <c r="A677">
        <v>10314</v>
      </c>
      <c r="B677">
        <v>42</v>
      </c>
      <c r="C677">
        <v>100</v>
      </c>
      <c r="E677">
        <v>13</v>
      </c>
      <c r="F677">
        <v>45661</v>
      </c>
      <c r="G677" t="s">
        <v>1344</v>
      </c>
      <c r="H677">
        <v>41</v>
      </c>
      <c r="I677" t="s">
        <v>1441</v>
      </c>
      <c r="J677" t="s">
        <v>1474</v>
      </c>
      <c r="K677" t="s">
        <v>1376</v>
      </c>
      <c r="L677" t="s">
        <v>1368</v>
      </c>
      <c r="O677">
        <v>45693</v>
      </c>
      <c r="P677">
        <v>45707</v>
      </c>
      <c r="Q677" t="s">
        <v>1332</v>
      </c>
      <c r="R677" t="s">
        <v>1585</v>
      </c>
      <c r="S677" t="s">
        <v>2780</v>
      </c>
      <c r="T677" t="s">
        <v>1587</v>
      </c>
      <c r="U677" t="s">
        <v>2781</v>
      </c>
      <c r="V677" t="s">
        <v>3458</v>
      </c>
      <c r="W677" t="s">
        <v>1589</v>
      </c>
      <c r="X677" t="s">
        <v>1590</v>
      </c>
      <c r="Y677">
        <v>28.5</v>
      </c>
      <c r="Z677">
        <v>28.5</v>
      </c>
      <c r="AA677">
        <v>0</v>
      </c>
      <c r="AB677">
        <v>45704.041666666664</v>
      </c>
    </row>
    <row r="678" spans="1:28" x14ac:dyDescent="0.35">
      <c r="A678">
        <v>10324</v>
      </c>
      <c r="B678">
        <v>47</v>
      </c>
      <c r="C678">
        <v>100</v>
      </c>
      <c r="E678">
        <v>8</v>
      </c>
      <c r="F678">
        <v>45945</v>
      </c>
      <c r="G678" t="s">
        <v>1344</v>
      </c>
      <c r="H678">
        <v>90</v>
      </c>
      <c r="I678" t="s">
        <v>1360</v>
      </c>
      <c r="J678" t="s">
        <v>1474</v>
      </c>
      <c r="K678" t="s">
        <v>1376</v>
      </c>
      <c r="L678" t="s">
        <v>1346</v>
      </c>
      <c r="O678">
        <v>45693</v>
      </c>
      <c r="P678">
        <v>45707</v>
      </c>
      <c r="Q678" t="s">
        <v>1332</v>
      </c>
      <c r="R678" t="s">
        <v>1585</v>
      </c>
      <c r="S678" t="s">
        <v>2782</v>
      </c>
      <c r="T678" t="s">
        <v>1587</v>
      </c>
      <c r="U678" t="s">
        <v>2783</v>
      </c>
      <c r="V678" t="s">
        <v>3500</v>
      </c>
      <c r="W678" t="s">
        <v>1589</v>
      </c>
      <c r="X678" t="s">
        <v>1590</v>
      </c>
      <c r="Y678">
        <v>4227.3</v>
      </c>
      <c r="Z678">
        <v>4227.3</v>
      </c>
      <c r="AA678">
        <v>0</v>
      </c>
      <c r="AB678">
        <v>45705.041666666664</v>
      </c>
    </row>
    <row r="679" spans="1:28" x14ac:dyDescent="0.35">
      <c r="A679">
        <v>10336</v>
      </c>
      <c r="B679">
        <v>49</v>
      </c>
      <c r="C679">
        <v>100</v>
      </c>
      <c r="E679">
        <v>6</v>
      </c>
      <c r="F679">
        <v>44943</v>
      </c>
      <c r="G679" t="s">
        <v>1344</v>
      </c>
      <c r="H679">
        <v>44</v>
      </c>
      <c r="I679" t="s">
        <v>1422</v>
      </c>
      <c r="J679" t="s">
        <v>1474</v>
      </c>
      <c r="K679" t="s">
        <v>1376</v>
      </c>
      <c r="L679" t="s">
        <v>1346</v>
      </c>
      <c r="O679">
        <v>45693</v>
      </c>
      <c r="P679">
        <v>45707</v>
      </c>
      <c r="Q679" t="s">
        <v>1332</v>
      </c>
      <c r="R679" t="s">
        <v>1585</v>
      </c>
      <c r="S679" t="s">
        <v>2784</v>
      </c>
      <c r="T679" t="s">
        <v>1587</v>
      </c>
      <c r="U679" t="s">
        <v>2785</v>
      </c>
      <c r="V679" t="s">
        <v>3458</v>
      </c>
      <c r="W679" t="s">
        <v>1589</v>
      </c>
      <c r="X679" t="s">
        <v>1590</v>
      </c>
      <c r="Y679">
        <v>588.6</v>
      </c>
      <c r="Z679">
        <v>588.6</v>
      </c>
      <c r="AA679">
        <v>0</v>
      </c>
      <c r="AB679">
        <v>45698.041666666664</v>
      </c>
    </row>
    <row r="680" spans="1:28" x14ac:dyDescent="0.35">
      <c r="A680">
        <v>10349</v>
      </c>
      <c r="B680">
        <v>38</v>
      </c>
      <c r="C680">
        <v>100</v>
      </c>
      <c r="E680">
        <v>8</v>
      </c>
      <c r="F680">
        <v>45904</v>
      </c>
      <c r="G680" t="s">
        <v>1344</v>
      </c>
      <c r="H680">
        <v>60</v>
      </c>
      <c r="I680" t="s">
        <v>1437</v>
      </c>
      <c r="J680" t="s">
        <v>1474</v>
      </c>
      <c r="K680" t="s">
        <v>1376</v>
      </c>
      <c r="L680" t="s">
        <v>1350</v>
      </c>
      <c r="O680">
        <v>45693</v>
      </c>
      <c r="P680">
        <v>45693</v>
      </c>
      <c r="Q680" t="s">
        <v>1332</v>
      </c>
      <c r="R680" t="s">
        <v>1585</v>
      </c>
      <c r="S680" t="s">
        <v>2786</v>
      </c>
      <c r="T680" t="s">
        <v>1587</v>
      </c>
      <c r="U680" t="s">
        <v>2787</v>
      </c>
      <c r="V680" t="s">
        <v>3467</v>
      </c>
      <c r="W680" t="s">
        <v>1589</v>
      </c>
      <c r="X680" t="s">
        <v>1590</v>
      </c>
      <c r="Y680">
        <v>8742</v>
      </c>
      <c r="Z680">
        <v>8742</v>
      </c>
      <c r="AA680">
        <v>0</v>
      </c>
      <c r="AB680">
        <v>45708.041666666664</v>
      </c>
    </row>
    <row r="681" spans="1:28" x14ac:dyDescent="0.35">
      <c r="A681">
        <v>10358</v>
      </c>
      <c r="B681">
        <v>20</v>
      </c>
      <c r="C681">
        <v>100</v>
      </c>
      <c r="E681">
        <v>10</v>
      </c>
      <c r="F681">
        <v>45176</v>
      </c>
      <c r="G681" t="s">
        <v>1344</v>
      </c>
      <c r="H681">
        <v>34</v>
      </c>
      <c r="I681" t="s">
        <v>1374</v>
      </c>
      <c r="J681" t="s">
        <v>1474</v>
      </c>
      <c r="K681" t="s">
        <v>1376</v>
      </c>
      <c r="L681" t="s">
        <v>1346</v>
      </c>
      <c r="O681">
        <v>45693</v>
      </c>
      <c r="P681">
        <v>45693</v>
      </c>
      <c r="Q681" t="s">
        <v>1332</v>
      </c>
      <c r="R681" t="s">
        <v>1585</v>
      </c>
      <c r="S681" t="s">
        <v>2788</v>
      </c>
      <c r="T681" t="s">
        <v>1587</v>
      </c>
      <c r="U681" t="s">
        <v>2789</v>
      </c>
      <c r="V681" t="s">
        <v>3467</v>
      </c>
      <c r="W681" t="s">
        <v>1589</v>
      </c>
      <c r="X681" t="s">
        <v>1590</v>
      </c>
      <c r="Y681">
        <v>14781.6</v>
      </c>
      <c r="Z681">
        <v>14781.6</v>
      </c>
      <c r="AA681">
        <v>0</v>
      </c>
      <c r="AB681">
        <v>45701.041666666664</v>
      </c>
    </row>
    <row r="682" spans="1:28" x14ac:dyDescent="0.35">
      <c r="A682">
        <v>10371</v>
      </c>
      <c r="B682">
        <v>25</v>
      </c>
      <c r="C682">
        <v>100</v>
      </c>
      <c r="E682">
        <v>7</v>
      </c>
      <c r="F682">
        <v>45596</v>
      </c>
      <c r="G682" t="s">
        <v>1344</v>
      </c>
      <c r="H682">
        <v>57</v>
      </c>
      <c r="I682" t="s">
        <v>1392</v>
      </c>
      <c r="J682" t="s">
        <v>1474</v>
      </c>
      <c r="K682" t="s">
        <v>1376</v>
      </c>
      <c r="L682" t="s">
        <v>1350</v>
      </c>
      <c r="O682">
        <v>45693</v>
      </c>
      <c r="P682">
        <v>45707</v>
      </c>
      <c r="Q682" t="s">
        <v>1332</v>
      </c>
      <c r="R682" t="s">
        <v>1585</v>
      </c>
      <c r="S682" t="s">
        <v>2790</v>
      </c>
      <c r="T682" t="s">
        <v>1587</v>
      </c>
      <c r="U682" t="s">
        <v>2791</v>
      </c>
      <c r="V682" t="s">
        <v>3467</v>
      </c>
      <c r="W682" t="s">
        <v>1589</v>
      </c>
      <c r="X682" t="s">
        <v>1590</v>
      </c>
      <c r="Y682">
        <v>60.55</v>
      </c>
      <c r="Z682">
        <v>60.55</v>
      </c>
      <c r="AA682">
        <v>0</v>
      </c>
      <c r="AB682">
        <v>45783.083333333336</v>
      </c>
    </row>
    <row r="683" spans="1:28" x14ac:dyDescent="0.35">
      <c r="A683">
        <v>10382</v>
      </c>
      <c r="B683">
        <v>25</v>
      </c>
      <c r="C683">
        <v>88</v>
      </c>
      <c r="E683">
        <v>5</v>
      </c>
      <c r="F683">
        <v>45706</v>
      </c>
      <c r="G683" t="s">
        <v>1344</v>
      </c>
      <c r="H683">
        <v>57</v>
      </c>
      <c r="I683" t="s">
        <v>1392</v>
      </c>
      <c r="J683" t="s">
        <v>1474</v>
      </c>
      <c r="K683" t="s">
        <v>1376</v>
      </c>
      <c r="L683" t="s">
        <v>1350</v>
      </c>
      <c r="O683">
        <v>45693</v>
      </c>
      <c r="P683">
        <v>45707</v>
      </c>
      <c r="Q683" t="s">
        <v>3359</v>
      </c>
      <c r="R683" t="s">
        <v>1585</v>
      </c>
      <c r="S683" t="s">
        <v>2792</v>
      </c>
      <c r="T683" t="s">
        <v>1587</v>
      </c>
      <c r="U683" t="s">
        <v>2793</v>
      </c>
      <c r="V683" t="s">
        <v>3467</v>
      </c>
      <c r="W683" t="s">
        <v>1589</v>
      </c>
      <c r="X683" t="s">
        <v>1590</v>
      </c>
      <c r="Y683">
        <v>160</v>
      </c>
      <c r="Z683">
        <v>160</v>
      </c>
      <c r="AA683">
        <v>0</v>
      </c>
      <c r="AB683">
        <v>45705.041666666664</v>
      </c>
    </row>
    <row r="684" spans="1:28" x14ac:dyDescent="0.35">
      <c r="A684">
        <v>10412</v>
      </c>
      <c r="B684">
        <v>41</v>
      </c>
      <c r="C684">
        <v>100</v>
      </c>
      <c r="E684">
        <v>4</v>
      </c>
      <c r="F684">
        <v>45120</v>
      </c>
      <c r="G684" t="s">
        <v>1344</v>
      </c>
      <c r="H684">
        <v>34</v>
      </c>
      <c r="I684" t="s">
        <v>1374</v>
      </c>
      <c r="J684" t="s">
        <v>1474</v>
      </c>
      <c r="K684" t="s">
        <v>1376</v>
      </c>
      <c r="L684" t="s">
        <v>1350</v>
      </c>
      <c r="O684">
        <v>45693</v>
      </c>
      <c r="P684">
        <v>45707</v>
      </c>
      <c r="Q684" t="s">
        <v>3359</v>
      </c>
      <c r="R684" t="s">
        <v>1585</v>
      </c>
      <c r="S684" t="s">
        <v>2794</v>
      </c>
      <c r="T684" t="s">
        <v>1587</v>
      </c>
      <c r="U684" t="s">
        <v>2795</v>
      </c>
      <c r="V684" t="s">
        <v>3467</v>
      </c>
      <c r="W684" t="s">
        <v>1589</v>
      </c>
      <c r="X684" t="s">
        <v>1590</v>
      </c>
      <c r="Y684">
        <v>115</v>
      </c>
      <c r="Z684">
        <v>115</v>
      </c>
      <c r="AA684">
        <v>0</v>
      </c>
      <c r="AB684">
        <v>45810.083333333336</v>
      </c>
    </row>
    <row r="685" spans="1:28" x14ac:dyDescent="0.35">
      <c r="A685">
        <v>10425</v>
      </c>
      <c r="B685">
        <v>28</v>
      </c>
      <c r="C685">
        <v>100</v>
      </c>
      <c r="E685">
        <v>3</v>
      </c>
      <c r="F685">
        <v>45631</v>
      </c>
      <c r="G685" t="s">
        <v>1397</v>
      </c>
      <c r="H685">
        <v>45</v>
      </c>
      <c r="I685" t="s">
        <v>1363</v>
      </c>
      <c r="J685" t="s">
        <v>1474</v>
      </c>
      <c r="K685" t="s">
        <v>1376</v>
      </c>
      <c r="L685" t="s">
        <v>1350</v>
      </c>
      <c r="O685">
        <v>45693</v>
      </c>
      <c r="P685">
        <v>45707</v>
      </c>
      <c r="Q685" t="s">
        <v>3359</v>
      </c>
      <c r="R685" t="s">
        <v>1585</v>
      </c>
      <c r="S685" t="s">
        <v>2796</v>
      </c>
      <c r="T685" t="s">
        <v>1587</v>
      </c>
      <c r="U685" t="s">
        <v>2797</v>
      </c>
      <c r="V685" t="s">
        <v>3467</v>
      </c>
      <c r="W685" t="s">
        <v>1589</v>
      </c>
      <c r="X685" t="s">
        <v>1590</v>
      </c>
      <c r="Y685">
        <v>105</v>
      </c>
      <c r="Z685">
        <v>105</v>
      </c>
      <c r="AA685">
        <v>0</v>
      </c>
      <c r="AB685">
        <v>45712.041666666664</v>
      </c>
    </row>
    <row r="686" spans="1:28" x14ac:dyDescent="0.35">
      <c r="A686">
        <v>10100</v>
      </c>
      <c r="B686">
        <v>50</v>
      </c>
      <c r="C686">
        <v>67.8</v>
      </c>
      <c r="E686">
        <v>2</v>
      </c>
      <c r="F686">
        <v>45262</v>
      </c>
      <c r="G686" t="s">
        <v>1344</v>
      </c>
      <c r="H686">
        <v>62</v>
      </c>
      <c r="I686" t="s">
        <v>1393</v>
      </c>
      <c r="J686" t="s">
        <v>1475</v>
      </c>
      <c r="K686" t="s">
        <v>1461</v>
      </c>
      <c r="L686" t="s">
        <v>1350</v>
      </c>
      <c r="O686">
        <v>45693</v>
      </c>
      <c r="P686">
        <v>45707</v>
      </c>
      <c r="Q686" t="s">
        <v>3359</v>
      </c>
      <c r="R686" t="s">
        <v>1585</v>
      </c>
      <c r="S686" t="s">
        <v>2798</v>
      </c>
      <c r="T686" t="s">
        <v>1587</v>
      </c>
      <c r="U686" t="s">
        <v>2799</v>
      </c>
      <c r="V686" t="s">
        <v>3468</v>
      </c>
      <c r="W686" t="s">
        <v>1589</v>
      </c>
      <c r="X686" t="s">
        <v>1590</v>
      </c>
      <c r="Y686">
        <v>60</v>
      </c>
      <c r="Z686">
        <v>60</v>
      </c>
      <c r="AA686">
        <v>0</v>
      </c>
      <c r="AB686">
        <v>45709.041666666664</v>
      </c>
    </row>
    <row r="687" spans="1:28" x14ac:dyDescent="0.35">
      <c r="A687">
        <v>10110</v>
      </c>
      <c r="B687">
        <v>32</v>
      </c>
      <c r="C687">
        <v>50.25</v>
      </c>
      <c r="E687">
        <v>6</v>
      </c>
      <c r="F687">
        <v>45565</v>
      </c>
      <c r="G687" t="s">
        <v>1344</v>
      </c>
      <c r="H687">
        <v>11</v>
      </c>
      <c r="I687" t="s">
        <v>1440</v>
      </c>
      <c r="J687" t="s">
        <v>1475</v>
      </c>
      <c r="K687" t="s">
        <v>1461</v>
      </c>
      <c r="L687" t="s">
        <v>1350</v>
      </c>
      <c r="O687">
        <v>45693</v>
      </c>
      <c r="P687">
        <v>45707</v>
      </c>
      <c r="Q687" t="s">
        <v>3359</v>
      </c>
      <c r="R687" t="s">
        <v>1585</v>
      </c>
      <c r="S687" t="s">
        <v>2800</v>
      </c>
      <c r="T687" t="s">
        <v>1587</v>
      </c>
      <c r="U687" t="s">
        <v>1647</v>
      </c>
      <c r="V687" t="s">
        <v>3494</v>
      </c>
      <c r="W687" t="s">
        <v>1589</v>
      </c>
      <c r="X687" t="s">
        <v>1590</v>
      </c>
      <c r="Y687">
        <v>540</v>
      </c>
      <c r="Z687">
        <v>540</v>
      </c>
      <c r="AA687">
        <v>0</v>
      </c>
      <c r="AB687">
        <v>45705.041666666664</v>
      </c>
    </row>
    <row r="688" spans="1:28" x14ac:dyDescent="0.35">
      <c r="A688">
        <v>10124</v>
      </c>
      <c r="B688">
        <v>42</v>
      </c>
      <c r="C688">
        <v>53.88</v>
      </c>
      <c r="E688">
        <v>5</v>
      </c>
      <c r="F688">
        <v>45908</v>
      </c>
      <c r="G688" t="s">
        <v>1344</v>
      </c>
      <c r="H688">
        <v>76</v>
      </c>
      <c r="I688" t="s">
        <v>1458</v>
      </c>
      <c r="J688" t="s">
        <v>1475</v>
      </c>
      <c r="K688" t="s">
        <v>1461</v>
      </c>
      <c r="L688" t="s">
        <v>1346</v>
      </c>
      <c r="O688">
        <v>45693</v>
      </c>
      <c r="P688">
        <v>45707</v>
      </c>
      <c r="Q688" t="s">
        <v>3359</v>
      </c>
      <c r="R688" t="s">
        <v>1585</v>
      </c>
      <c r="S688" t="s">
        <v>2801</v>
      </c>
      <c r="T688" t="s">
        <v>1587</v>
      </c>
      <c r="U688" t="s">
        <v>2802</v>
      </c>
      <c r="V688" t="s">
        <v>3468</v>
      </c>
      <c r="W688" t="s">
        <v>1589</v>
      </c>
      <c r="X688" t="s">
        <v>1590</v>
      </c>
      <c r="Y688">
        <v>60</v>
      </c>
      <c r="Z688">
        <v>60</v>
      </c>
      <c r="AA688">
        <v>0</v>
      </c>
      <c r="AB688">
        <v>45698.041666666664</v>
      </c>
    </row>
    <row r="689" spans="1:28" x14ac:dyDescent="0.35">
      <c r="A689">
        <v>10149</v>
      </c>
      <c r="B689">
        <v>24</v>
      </c>
      <c r="C689">
        <v>62.36</v>
      </c>
      <c r="E689">
        <v>10</v>
      </c>
      <c r="F689">
        <v>45230</v>
      </c>
      <c r="G689" t="s">
        <v>1344</v>
      </c>
      <c r="H689">
        <v>75</v>
      </c>
      <c r="I689" t="s">
        <v>1453</v>
      </c>
      <c r="J689" t="s">
        <v>1475</v>
      </c>
      <c r="K689" t="s">
        <v>1461</v>
      </c>
      <c r="L689" t="s">
        <v>1350</v>
      </c>
      <c r="O689">
        <v>45693</v>
      </c>
      <c r="P689">
        <v>45707</v>
      </c>
      <c r="Q689" t="s">
        <v>3359</v>
      </c>
      <c r="R689" t="s">
        <v>1585</v>
      </c>
      <c r="S689" t="s">
        <v>2803</v>
      </c>
      <c r="T689" t="s">
        <v>1587</v>
      </c>
      <c r="U689" t="s">
        <v>2804</v>
      </c>
      <c r="V689" t="s">
        <v>3468</v>
      </c>
      <c r="W689" t="s">
        <v>1589</v>
      </c>
      <c r="X689" t="s">
        <v>1590</v>
      </c>
      <c r="Y689">
        <v>330</v>
      </c>
      <c r="Z689">
        <v>330</v>
      </c>
      <c r="AA689">
        <v>0</v>
      </c>
      <c r="AB689">
        <v>45701.041666666664</v>
      </c>
    </row>
    <row r="690" spans="1:28" x14ac:dyDescent="0.35">
      <c r="A690">
        <v>10162</v>
      </c>
      <c r="B690">
        <v>27</v>
      </c>
      <c r="C690">
        <v>69.62</v>
      </c>
      <c r="E690">
        <v>8</v>
      </c>
      <c r="F690">
        <v>45597</v>
      </c>
      <c r="G690" t="s">
        <v>1344</v>
      </c>
      <c r="H690">
        <v>24</v>
      </c>
      <c r="I690" t="s">
        <v>1353</v>
      </c>
      <c r="J690" t="s">
        <v>1475</v>
      </c>
      <c r="K690" t="s">
        <v>1461</v>
      </c>
      <c r="L690" t="s">
        <v>1350</v>
      </c>
      <c r="O690">
        <v>45693</v>
      </c>
      <c r="P690">
        <v>45707</v>
      </c>
      <c r="Q690" t="s">
        <v>3359</v>
      </c>
      <c r="R690" t="s">
        <v>1585</v>
      </c>
      <c r="S690" t="s">
        <v>2805</v>
      </c>
      <c r="T690" t="s">
        <v>1587</v>
      </c>
      <c r="U690" t="s">
        <v>2806</v>
      </c>
      <c r="V690" t="s">
        <v>3469</v>
      </c>
      <c r="W690" t="s">
        <v>1589</v>
      </c>
      <c r="X690" t="s">
        <v>1590</v>
      </c>
      <c r="Y690">
        <v>130</v>
      </c>
      <c r="Z690">
        <v>130</v>
      </c>
      <c r="AA690">
        <v>0</v>
      </c>
      <c r="AB690">
        <v>45700.041666666664</v>
      </c>
    </row>
    <row r="691" spans="1:28" x14ac:dyDescent="0.35">
      <c r="A691">
        <v>10173</v>
      </c>
      <c r="B691">
        <v>26</v>
      </c>
      <c r="C691">
        <v>57.51</v>
      </c>
      <c r="E691">
        <v>12</v>
      </c>
      <c r="F691">
        <v>45368</v>
      </c>
      <c r="G691" t="s">
        <v>1344</v>
      </c>
      <c r="H691">
        <v>69</v>
      </c>
      <c r="I691" t="s">
        <v>1462</v>
      </c>
      <c r="J691" t="s">
        <v>1475</v>
      </c>
      <c r="K691" t="s">
        <v>1461</v>
      </c>
      <c r="L691" t="s">
        <v>1350</v>
      </c>
      <c r="O691">
        <v>45693</v>
      </c>
      <c r="P691">
        <v>45707</v>
      </c>
      <c r="Q691" t="s">
        <v>3359</v>
      </c>
      <c r="R691" t="s">
        <v>1585</v>
      </c>
      <c r="S691" t="s">
        <v>2807</v>
      </c>
      <c r="T691" t="s">
        <v>1587</v>
      </c>
      <c r="U691" t="s">
        <v>2808</v>
      </c>
      <c r="V691" t="s">
        <v>3469</v>
      </c>
      <c r="W691" t="s">
        <v>1589</v>
      </c>
      <c r="X691" t="s">
        <v>1590</v>
      </c>
      <c r="Y691">
        <v>105</v>
      </c>
      <c r="Z691">
        <v>105</v>
      </c>
      <c r="AA691">
        <v>0</v>
      </c>
      <c r="AB691">
        <v>45706.041666666664</v>
      </c>
    </row>
    <row r="692" spans="1:28" x14ac:dyDescent="0.35">
      <c r="A692">
        <v>10182</v>
      </c>
      <c r="B692">
        <v>38</v>
      </c>
      <c r="C692">
        <v>61.15</v>
      </c>
      <c r="E692">
        <v>9</v>
      </c>
      <c r="F692">
        <v>45229</v>
      </c>
      <c r="G692" t="s">
        <v>1344</v>
      </c>
      <c r="H692">
        <v>57</v>
      </c>
      <c r="I692" t="s">
        <v>1392</v>
      </c>
      <c r="J692" t="s">
        <v>1475</v>
      </c>
      <c r="K692" t="s">
        <v>1461</v>
      </c>
      <c r="L692" t="s">
        <v>1346</v>
      </c>
      <c r="O692">
        <v>45693</v>
      </c>
      <c r="P692">
        <v>45693</v>
      </c>
      <c r="Q692" t="s">
        <v>3359</v>
      </c>
      <c r="R692" t="s">
        <v>1585</v>
      </c>
      <c r="S692" t="s">
        <v>2809</v>
      </c>
      <c r="T692" t="s">
        <v>1587</v>
      </c>
      <c r="U692" t="s">
        <v>2810</v>
      </c>
      <c r="V692" t="s">
        <v>3469</v>
      </c>
      <c r="W692" t="s">
        <v>1589</v>
      </c>
      <c r="X692" t="s">
        <v>1590</v>
      </c>
      <c r="Y692">
        <v>190</v>
      </c>
      <c r="Z692">
        <v>190</v>
      </c>
      <c r="AA692">
        <v>0</v>
      </c>
      <c r="AB692">
        <v>45712.041666666664</v>
      </c>
    </row>
    <row r="693" spans="1:28" x14ac:dyDescent="0.35">
      <c r="A693">
        <v>10193</v>
      </c>
      <c r="B693">
        <v>42</v>
      </c>
      <c r="C693">
        <v>59.33</v>
      </c>
      <c r="E693">
        <v>13</v>
      </c>
      <c r="F693">
        <v>45835</v>
      </c>
      <c r="G693" t="s">
        <v>1344</v>
      </c>
      <c r="H693">
        <v>5</v>
      </c>
      <c r="I693" t="s">
        <v>1463</v>
      </c>
      <c r="J693" t="s">
        <v>1475</v>
      </c>
      <c r="K693" t="s">
        <v>1461</v>
      </c>
      <c r="L693" t="s">
        <v>1350</v>
      </c>
      <c r="O693">
        <v>45693</v>
      </c>
      <c r="P693">
        <v>45707</v>
      </c>
      <c r="Q693" t="s">
        <v>3359</v>
      </c>
      <c r="R693" t="s">
        <v>1585</v>
      </c>
      <c r="S693" t="s">
        <v>2811</v>
      </c>
      <c r="T693" t="s">
        <v>1587</v>
      </c>
      <c r="U693" t="s">
        <v>2812</v>
      </c>
      <c r="V693" t="s">
        <v>3469</v>
      </c>
      <c r="W693" t="s">
        <v>1589</v>
      </c>
      <c r="X693" t="s">
        <v>1590</v>
      </c>
      <c r="Y693">
        <v>265</v>
      </c>
      <c r="Z693">
        <v>265</v>
      </c>
      <c r="AA693">
        <v>0</v>
      </c>
      <c r="AB693">
        <v>45705.041666666664</v>
      </c>
    </row>
    <row r="694" spans="1:28" x14ac:dyDescent="0.35">
      <c r="A694">
        <v>10204</v>
      </c>
      <c r="B694">
        <v>23</v>
      </c>
      <c r="C694">
        <v>71.44</v>
      </c>
      <c r="E694">
        <v>3</v>
      </c>
      <c r="F694">
        <v>45809</v>
      </c>
      <c r="G694" t="s">
        <v>1344</v>
      </c>
      <c r="H694">
        <v>60</v>
      </c>
      <c r="I694" t="s">
        <v>1437</v>
      </c>
      <c r="J694" t="s">
        <v>1475</v>
      </c>
      <c r="K694" t="s">
        <v>1461</v>
      </c>
      <c r="L694" t="s">
        <v>1350</v>
      </c>
      <c r="O694">
        <v>45693</v>
      </c>
      <c r="P694">
        <v>45707</v>
      </c>
      <c r="Q694" t="s">
        <v>3359</v>
      </c>
      <c r="R694" t="s">
        <v>1585</v>
      </c>
      <c r="S694" t="s">
        <v>2813</v>
      </c>
      <c r="T694" t="s">
        <v>1587</v>
      </c>
      <c r="U694" t="s">
        <v>2814</v>
      </c>
      <c r="V694" t="s">
        <v>3469</v>
      </c>
      <c r="W694" t="s">
        <v>1589</v>
      </c>
      <c r="X694" t="s">
        <v>1590</v>
      </c>
      <c r="Y694">
        <v>465</v>
      </c>
      <c r="Z694">
        <v>465</v>
      </c>
      <c r="AA694">
        <v>0</v>
      </c>
      <c r="AB694">
        <v>45702.041666666664</v>
      </c>
    </row>
    <row r="695" spans="1:28" x14ac:dyDescent="0.35">
      <c r="A695">
        <v>10214</v>
      </c>
      <c r="B695">
        <v>21</v>
      </c>
      <c r="C695">
        <v>62.96</v>
      </c>
      <c r="E695">
        <v>6</v>
      </c>
      <c r="F695">
        <v>45447</v>
      </c>
      <c r="G695" t="s">
        <v>1344</v>
      </c>
      <c r="H695">
        <v>25</v>
      </c>
      <c r="I695" t="s">
        <v>1378</v>
      </c>
      <c r="J695" t="s">
        <v>1475</v>
      </c>
      <c r="K695" t="s">
        <v>1461</v>
      </c>
      <c r="L695" t="s">
        <v>1350</v>
      </c>
      <c r="O695">
        <v>45693</v>
      </c>
      <c r="P695">
        <v>45707</v>
      </c>
      <c r="Q695" t="s">
        <v>3359</v>
      </c>
      <c r="R695" t="s">
        <v>1585</v>
      </c>
      <c r="S695" t="s">
        <v>2815</v>
      </c>
      <c r="T695" t="s">
        <v>1587</v>
      </c>
      <c r="U695" t="s">
        <v>2816</v>
      </c>
      <c r="V695" t="s">
        <v>3469</v>
      </c>
      <c r="W695" t="s">
        <v>1589</v>
      </c>
      <c r="X695" t="s">
        <v>1590</v>
      </c>
      <c r="Y695">
        <v>120</v>
      </c>
      <c r="Z695">
        <v>120</v>
      </c>
      <c r="AA695">
        <v>0</v>
      </c>
      <c r="AB695">
        <v>45698.041666666664</v>
      </c>
    </row>
    <row r="696" spans="1:28" x14ac:dyDescent="0.35">
      <c r="A696">
        <v>10227</v>
      </c>
      <c r="B696">
        <v>28</v>
      </c>
      <c r="C696">
        <v>50.85</v>
      </c>
      <c r="E696">
        <v>9</v>
      </c>
      <c r="F696">
        <v>45580</v>
      </c>
      <c r="G696" t="s">
        <v>1344</v>
      </c>
      <c r="H696">
        <v>73</v>
      </c>
      <c r="I696" t="s">
        <v>1383</v>
      </c>
      <c r="J696" t="s">
        <v>1475</v>
      </c>
      <c r="K696" t="s">
        <v>1461</v>
      </c>
      <c r="L696" t="s">
        <v>1346</v>
      </c>
      <c r="O696">
        <v>45693</v>
      </c>
      <c r="P696">
        <v>45707</v>
      </c>
      <c r="Q696" t="s">
        <v>3359</v>
      </c>
      <c r="R696" t="s">
        <v>1585</v>
      </c>
      <c r="S696" t="s">
        <v>2817</v>
      </c>
      <c r="T696" t="s">
        <v>1587</v>
      </c>
      <c r="U696" t="s">
        <v>2818</v>
      </c>
      <c r="V696" t="s">
        <v>3493</v>
      </c>
      <c r="W696" t="s">
        <v>1589</v>
      </c>
      <c r="X696" t="s">
        <v>1590</v>
      </c>
      <c r="Y696">
        <v>40</v>
      </c>
      <c r="Z696">
        <v>40</v>
      </c>
      <c r="AA696">
        <v>0</v>
      </c>
      <c r="AB696">
        <v>45712.041666666664</v>
      </c>
    </row>
    <row r="697" spans="1:28" x14ac:dyDescent="0.35">
      <c r="A697">
        <v>10241</v>
      </c>
      <c r="B697">
        <v>33</v>
      </c>
      <c r="C697">
        <v>72.650000000000006</v>
      </c>
      <c r="E697">
        <v>1</v>
      </c>
      <c r="F697">
        <v>45244</v>
      </c>
      <c r="G697" t="s">
        <v>1344</v>
      </c>
      <c r="H697">
        <v>54</v>
      </c>
      <c r="I697" t="s">
        <v>1455</v>
      </c>
      <c r="J697" t="s">
        <v>1475</v>
      </c>
      <c r="K697" t="s">
        <v>1461</v>
      </c>
      <c r="L697" t="s">
        <v>1346</v>
      </c>
      <c r="O697">
        <v>45693</v>
      </c>
      <c r="P697">
        <v>45707</v>
      </c>
      <c r="Q697" t="s">
        <v>3359</v>
      </c>
      <c r="R697" t="s">
        <v>1585</v>
      </c>
      <c r="S697" t="s">
        <v>2819</v>
      </c>
      <c r="T697" t="s">
        <v>1587</v>
      </c>
      <c r="U697" t="s">
        <v>2820</v>
      </c>
      <c r="V697" t="s">
        <v>3493</v>
      </c>
      <c r="W697" t="s">
        <v>1589</v>
      </c>
      <c r="X697" t="s">
        <v>1590</v>
      </c>
      <c r="Y697">
        <v>140</v>
      </c>
      <c r="Z697">
        <v>140</v>
      </c>
      <c r="AA697">
        <v>0</v>
      </c>
      <c r="AB697">
        <v>45756.083333333336</v>
      </c>
    </row>
    <row r="698" spans="1:28" x14ac:dyDescent="0.35">
      <c r="A698">
        <v>10280</v>
      </c>
      <c r="B698">
        <v>25</v>
      </c>
      <c r="C698">
        <v>62.96</v>
      </c>
      <c r="E698">
        <v>15</v>
      </c>
      <c r="F698">
        <v>45387</v>
      </c>
      <c r="G698" t="s">
        <v>1344</v>
      </c>
      <c r="H698">
        <v>2</v>
      </c>
      <c r="I698" t="s">
        <v>1389</v>
      </c>
      <c r="J698" t="s">
        <v>1475</v>
      </c>
      <c r="K698" t="s">
        <v>1461</v>
      </c>
      <c r="L698" t="s">
        <v>1368</v>
      </c>
      <c r="O698">
        <v>45693</v>
      </c>
      <c r="P698">
        <v>45707</v>
      </c>
      <c r="Q698" t="s">
        <v>3359</v>
      </c>
      <c r="R698" t="s">
        <v>1585</v>
      </c>
      <c r="S698" t="s">
        <v>2821</v>
      </c>
      <c r="T698" t="s">
        <v>1587</v>
      </c>
      <c r="U698" t="s">
        <v>2822</v>
      </c>
      <c r="V698" t="s">
        <v>3493</v>
      </c>
      <c r="W698" t="s">
        <v>1589</v>
      </c>
      <c r="X698" t="s">
        <v>1590</v>
      </c>
      <c r="Y698">
        <v>100</v>
      </c>
      <c r="Z698">
        <v>100</v>
      </c>
      <c r="AA698">
        <v>0</v>
      </c>
      <c r="AB698">
        <v>45709.041666666664</v>
      </c>
    </row>
    <row r="699" spans="1:28" x14ac:dyDescent="0.35">
      <c r="A699">
        <v>10288</v>
      </c>
      <c r="B699">
        <v>28</v>
      </c>
      <c r="C699">
        <v>61.75</v>
      </c>
      <c r="E699">
        <v>4</v>
      </c>
      <c r="F699">
        <v>45656</v>
      </c>
      <c r="G699" t="s">
        <v>1344</v>
      </c>
      <c r="H699">
        <v>40</v>
      </c>
      <c r="I699" t="s">
        <v>1426</v>
      </c>
      <c r="J699" t="s">
        <v>1475</v>
      </c>
      <c r="K699" t="s">
        <v>1461</v>
      </c>
      <c r="L699" t="s">
        <v>1346</v>
      </c>
      <c r="O699">
        <v>45693</v>
      </c>
      <c r="P699">
        <v>45707</v>
      </c>
      <c r="Q699" t="s">
        <v>3359</v>
      </c>
      <c r="R699" t="s">
        <v>1585</v>
      </c>
      <c r="S699" t="s">
        <v>2823</v>
      </c>
      <c r="T699" t="s">
        <v>1587</v>
      </c>
      <c r="U699" t="s">
        <v>2824</v>
      </c>
      <c r="V699" t="s">
        <v>3493</v>
      </c>
      <c r="W699" t="s">
        <v>1589</v>
      </c>
      <c r="X699" t="s">
        <v>1590</v>
      </c>
      <c r="Y699">
        <v>410</v>
      </c>
      <c r="Z699">
        <v>410</v>
      </c>
      <c r="AA699">
        <v>0</v>
      </c>
      <c r="AB699">
        <v>45707.041666666664</v>
      </c>
    </row>
    <row r="700" spans="1:28" x14ac:dyDescent="0.35">
      <c r="A700">
        <v>10303</v>
      </c>
      <c r="B700">
        <v>46</v>
      </c>
      <c r="C700">
        <v>49.04</v>
      </c>
      <c r="E700">
        <v>2</v>
      </c>
      <c r="F700">
        <v>45698</v>
      </c>
      <c r="G700" t="s">
        <v>1344</v>
      </c>
      <c r="H700">
        <v>43</v>
      </c>
      <c r="I700" t="s">
        <v>1452</v>
      </c>
      <c r="J700" t="s">
        <v>1475</v>
      </c>
      <c r="K700" t="s">
        <v>1461</v>
      </c>
      <c r="L700" t="s">
        <v>1346</v>
      </c>
      <c r="O700">
        <v>45693</v>
      </c>
      <c r="P700">
        <v>45707</v>
      </c>
      <c r="Q700" t="s">
        <v>3359</v>
      </c>
      <c r="R700" t="s">
        <v>1585</v>
      </c>
      <c r="S700" t="s">
        <v>2825</v>
      </c>
      <c r="T700" t="s">
        <v>1587</v>
      </c>
      <c r="U700" t="s">
        <v>2826</v>
      </c>
      <c r="V700" t="s">
        <v>3470</v>
      </c>
      <c r="W700" t="s">
        <v>1589</v>
      </c>
      <c r="X700" t="s">
        <v>1590</v>
      </c>
      <c r="Y700">
        <v>705</v>
      </c>
      <c r="Z700">
        <v>705</v>
      </c>
      <c r="AA700">
        <v>0</v>
      </c>
      <c r="AB700">
        <v>45700.041666666664</v>
      </c>
    </row>
    <row r="701" spans="1:28" x14ac:dyDescent="0.35">
      <c r="A701">
        <v>10312</v>
      </c>
      <c r="B701">
        <v>30</v>
      </c>
      <c r="C701">
        <v>61.15</v>
      </c>
      <c r="E701">
        <v>16</v>
      </c>
      <c r="F701">
        <v>45579</v>
      </c>
      <c r="G701" t="s">
        <v>1344</v>
      </c>
      <c r="H701">
        <v>57</v>
      </c>
      <c r="I701" t="s">
        <v>1392</v>
      </c>
      <c r="J701" t="s">
        <v>1475</v>
      </c>
      <c r="K701" t="s">
        <v>1461</v>
      </c>
      <c r="L701" t="s">
        <v>1368</v>
      </c>
      <c r="O701">
        <v>45693</v>
      </c>
      <c r="P701">
        <v>45693</v>
      </c>
      <c r="Q701" t="s">
        <v>3359</v>
      </c>
      <c r="R701" t="s">
        <v>1585</v>
      </c>
      <c r="S701" t="s">
        <v>2827</v>
      </c>
      <c r="T701" t="s">
        <v>1587</v>
      </c>
      <c r="U701" t="s">
        <v>2828</v>
      </c>
      <c r="V701" t="s">
        <v>3470</v>
      </c>
      <c r="W701" t="s">
        <v>1589</v>
      </c>
      <c r="X701" t="s">
        <v>1590</v>
      </c>
      <c r="Y701">
        <v>1035</v>
      </c>
      <c r="Z701">
        <v>1035</v>
      </c>
      <c r="AA701">
        <v>0</v>
      </c>
      <c r="AB701">
        <v>45705.041666666664</v>
      </c>
    </row>
    <row r="702" spans="1:28" x14ac:dyDescent="0.35">
      <c r="A702">
        <v>10332</v>
      </c>
      <c r="B702">
        <v>38</v>
      </c>
      <c r="C702">
        <v>84.25</v>
      </c>
      <c r="E702">
        <v>9</v>
      </c>
      <c r="F702">
        <v>45244</v>
      </c>
      <c r="G702" t="s">
        <v>1344</v>
      </c>
      <c r="H702">
        <v>11</v>
      </c>
      <c r="I702" t="s">
        <v>1440</v>
      </c>
      <c r="J702" t="s">
        <v>1475</v>
      </c>
      <c r="K702" t="s">
        <v>1461</v>
      </c>
      <c r="L702" t="s">
        <v>1350</v>
      </c>
      <c r="O702">
        <v>45693</v>
      </c>
      <c r="P702">
        <v>45707</v>
      </c>
      <c r="Q702" t="s">
        <v>3359</v>
      </c>
      <c r="R702" t="s">
        <v>1585</v>
      </c>
      <c r="S702" t="s">
        <v>2829</v>
      </c>
      <c r="T702" t="s">
        <v>1587</v>
      </c>
      <c r="U702" t="s">
        <v>2830</v>
      </c>
      <c r="V702" t="s">
        <v>3470</v>
      </c>
      <c r="W702" t="s">
        <v>1589</v>
      </c>
      <c r="X702" t="s">
        <v>1590</v>
      </c>
      <c r="Y702">
        <v>540</v>
      </c>
      <c r="Z702">
        <v>540</v>
      </c>
      <c r="AA702">
        <v>0</v>
      </c>
      <c r="AB702">
        <v>45700.041666666664</v>
      </c>
    </row>
    <row r="703" spans="1:28" x14ac:dyDescent="0.35">
      <c r="A703">
        <v>10344</v>
      </c>
      <c r="B703">
        <v>40</v>
      </c>
      <c r="C703">
        <v>56.91</v>
      </c>
      <c r="E703">
        <v>2</v>
      </c>
      <c r="F703">
        <v>45079</v>
      </c>
      <c r="G703" t="s">
        <v>1344</v>
      </c>
      <c r="H703">
        <v>49</v>
      </c>
      <c r="I703" t="s">
        <v>1429</v>
      </c>
      <c r="J703" t="s">
        <v>1475</v>
      </c>
      <c r="K703" t="s">
        <v>1461</v>
      </c>
      <c r="L703" t="s">
        <v>1368</v>
      </c>
      <c r="O703">
        <v>45693</v>
      </c>
      <c r="P703">
        <v>45707</v>
      </c>
      <c r="Q703" t="s">
        <v>3359</v>
      </c>
      <c r="R703" t="s">
        <v>1585</v>
      </c>
      <c r="S703" t="s">
        <v>2831</v>
      </c>
      <c r="T703" t="s">
        <v>1587</v>
      </c>
      <c r="U703" t="s">
        <v>2832</v>
      </c>
      <c r="V703" t="s">
        <v>3470</v>
      </c>
      <c r="W703" t="s">
        <v>1589</v>
      </c>
      <c r="X703" t="s">
        <v>1590</v>
      </c>
      <c r="Y703">
        <v>395</v>
      </c>
      <c r="Z703">
        <v>395</v>
      </c>
      <c r="AA703">
        <v>0</v>
      </c>
      <c r="AB703">
        <v>45712.041666666664</v>
      </c>
    </row>
    <row r="704" spans="1:28" x14ac:dyDescent="0.35">
      <c r="A704">
        <v>10367</v>
      </c>
      <c r="B704">
        <v>45</v>
      </c>
      <c r="C704">
        <v>100</v>
      </c>
      <c r="E704">
        <v>4</v>
      </c>
      <c r="F704">
        <v>45364</v>
      </c>
      <c r="G704" t="s">
        <v>1423</v>
      </c>
      <c r="H704">
        <v>87</v>
      </c>
      <c r="I704" t="s">
        <v>1352</v>
      </c>
      <c r="J704" t="s">
        <v>1475</v>
      </c>
      <c r="K704" t="s">
        <v>1461</v>
      </c>
      <c r="L704" t="s">
        <v>1346</v>
      </c>
      <c r="O704">
        <v>45693</v>
      </c>
      <c r="P704">
        <v>45707</v>
      </c>
      <c r="Q704" t="s">
        <v>3359</v>
      </c>
      <c r="R704" t="s">
        <v>1585</v>
      </c>
      <c r="S704" t="s">
        <v>2833</v>
      </c>
      <c r="T704" t="s">
        <v>1587</v>
      </c>
      <c r="U704" t="s">
        <v>2834</v>
      </c>
      <c r="V704" t="s">
        <v>3470</v>
      </c>
      <c r="W704" t="s">
        <v>1589</v>
      </c>
      <c r="X704" t="s">
        <v>1590</v>
      </c>
      <c r="Y704">
        <v>200</v>
      </c>
      <c r="Z704">
        <v>200</v>
      </c>
      <c r="AA704">
        <v>0</v>
      </c>
      <c r="AB704">
        <v>45707.041666666664</v>
      </c>
    </row>
    <row r="705" spans="1:28" x14ac:dyDescent="0.35">
      <c r="A705">
        <v>10379</v>
      </c>
      <c r="B705">
        <v>27</v>
      </c>
      <c r="C705">
        <v>49.3</v>
      </c>
      <c r="E705">
        <v>1</v>
      </c>
      <c r="F705">
        <v>45620</v>
      </c>
      <c r="G705" t="s">
        <v>1344</v>
      </c>
      <c r="H705">
        <v>34</v>
      </c>
      <c r="I705" t="s">
        <v>1374</v>
      </c>
      <c r="J705" t="s">
        <v>1475</v>
      </c>
      <c r="K705" t="s">
        <v>1461</v>
      </c>
      <c r="L705" t="s">
        <v>1350</v>
      </c>
      <c r="O705">
        <v>45693</v>
      </c>
      <c r="P705">
        <v>45707</v>
      </c>
      <c r="Q705" t="s">
        <v>3359</v>
      </c>
      <c r="R705" t="s">
        <v>1585</v>
      </c>
      <c r="S705" t="s">
        <v>2835</v>
      </c>
      <c r="T705" t="s">
        <v>1587</v>
      </c>
      <c r="U705" t="s">
        <v>2836</v>
      </c>
      <c r="V705" t="s">
        <v>3471</v>
      </c>
      <c r="W705" t="s">
        <v>1589</v>
      </c>
      <c r="X705" t="s">
        <v>1590</v>
      </c>
      <c r="Y705">
        <v>305</v>
      </c>
      <c r="Z705">
        <v>305</v>
      </c>
      <c r="AA705">
        <v>0</v>
      </c>
      <c r="AB705">
        <v>45700.041666666664</v>
      </c>
    </row>
    <row r="706" spans="1:28" x14ac:dyDescent="0.35">
      <c r="A706">
        <v>10407</v>
      </c>
      <c r="B706">
        <v>42</v>
      </c>
      <c r="C706">
        <v>72.650000000000006</v>
      </c>
      <c r="E706">
        <v>1</v>
      </c>
      <c r="F706">
        <v>45087</v>
      </c>
      <c r="G706" t="s">
        <v>1420</v>
      </c>
      <c r="H706">
        <v>83</v>
      </c>
      <c r="I706" t="s">
        <v>1419</v>
      </c>
      <c r="J706" t="s">
        <v>1475</v>
      </c>
      <c r="K706" t="s">
        <v>1461</v>
      </c>
      <c r="L706" t="s">
        <v>1368</v>
      </c>
      <c r="O706">
        <v>45693</v>
      </c>
      <c r="P706">
        <v>45707</v>
      </c>
      <c r="Q706" t="s">
        <v>3359</v>
      </c>
      <c r="R706" t="s">
        <v>1585</v>
      </c>
      <c r="S706" t="s">
        <v>2837</v>
      </c>
      <c r="T706" t="s">
        <v>1587</v>
      </c>
      <c r="U706" t="s">
        <v>2838</v>
      </c>
      <c r="V706" t="s">
        <v>3471</v>
      </c>
      <c r="W706" t="s">
        <v>1589</v>
      </c>
      <c r="X706" t="s">
        <v>1590</v>
      </c>
      <c r="Y706">
        <v>490</v>
      </c>
      <c r="Z706">
        <v>490</v>
      </c>
      <c r="AA706">
        <v>0</v>
      </c>
      <c r="AB706">
        <v>45709.041666666664</v>
      </c>
    </row>
    <row r="707" spans="1:28" x14ac:dyDescent="0.35">
      <c r="A707">
        <v>10420</v>
      </c>
      <c r="B707">
        <v>36</v>
      </c>
      <c r="C707">
        <v>63.57</v>
      </c>
      <c r="E707">
        <v>4</v>
      </c>
      <c r="F707">
        <v>45445</v>
      </c>
      <c r="G707" t="s">
        <v>1397</v>
      </c>
      <c r="H707">
        <v>77</v>
      </c>
      <c r="I707" t="s">
        <v>1370</v>
      </c>
      <c r="J707" t="s">
        <v>1475</v>
      </c>
      <c r="K707" t="s">
        <v>1461</v>
      </c>
      <c r="L707" t="s">
        <v>1350</v>
      </c>
      <c r="O707">
        <v>45693</v>
      </c>
      <c r="P707">
        <v>45707</v>
      </c>
      <c r="Q707" t="s">
        <v>3359</v>
      </c>
      <c r="R707" t="s">
        <v>1585</v>
      </c>
      <c r="S707" t="s">
        <v>2839</v>
      </c>
      <c r="T707" t="s">
        <v>1587</v>
      </c>
      <c r="U707" t="s">
        <v>2840</v>
      </c>
      <c r="V707" t="s">
        <v>3471</v>
      </c>
      <c r="W707" t="s">
        <v>1589</v>
      </c>
      <c r="X707" t="s">
        <v>1590</v>
      </c>
      <c r="Y707">
        <v>150</v>
      </c>
      <c r="Z707">
        <v>150</v>
      </c>
      <c r="AA707">
        <v>0</v>
      </c>
      <c r="AB707">
        <v>45713.041666666664</v>
      </c>
    </row>
    <row r="708" spans="1:28" x14ac:dyDescent="0.35">
      <c r="A708">
        <v>10104</v>
      </c>
      <c r="B708">
        <v>29</v>
      </c>
      <c r="C708">
        <v>100</v>
      </c>
      <c r="E708">
        <v>12</v>
      </c>
      <c r="F708">
        <v>45133</v>
      </c>
      <c r="G708" t="s">
        <v>1344</v>
      </c>
      <c r="H708">
        <v>34</v>
      </c>
      <c r="I708" t="s">
        <v>1374</v>
      </c>
      <c r="J708" t="s">
        <v>1476</v>
      </c>
      <c r="K708" t="s">
        <v>1443</v>
      </c>
      <c r="L708" t="s">
        <v>1350</v>
      </c>
      <c r="O708">
        <v>45693</v>
      </c>
      <c r="P708">
        <v>45707</v>
      </c>
      <c r="Q708" t="s">
        <v>3359</v>
      </c>
      <c r="R708" t="s">
        <v>1585</v>
      </c>
      <c r="S708" t="s">
        <v>2841</v>
      </c>
      <c r="T708" t="s">
        <v>1587</v>
      </c>
      <c r="U708" t="s">
        <v>2842</v>
      </c>
      <c r="V708" t="s">
        <v>3471</v>
      </c>
      <c r="W708" t="s">
        <v>1589</v>
      </c>
      <c r="X708" t="s">
        <v>1590</v>
      </c>
      <c r="Y708">
        <v>95</v>
      </c>
      <c r="Z708">
        <v>95</v>
      </c>
      <c r="AA708">
        <v>0</v>
      </c>
      <c r="AB708">
        <v>45705.041666666664</v>
      </c>
    </row>
    <row r="709" spans="1:28" x14ac:dyDescent="0.35">
      <c r="A709">
        <v>10114</v>
      </c>
      <c r="B709">
        <v>39</v>
      </c>
      <c r="C709">
        <v>100</v>
      </c>
      <c r="E709">
        <v>3</v>
      </c>
      <c r="F709">
        <v>45739</v>
      </c>
      <c r="G709" t="s">
        <v>1344</v>
      </c>
      <c r="H709">
        <v>44</v>
      </c>
      <c r="I709" t="s">
        <v>1422</v>
      </c>
      <c r="J709" t="s">
        <v>1476</v>
      </c>
      <c r="K709" t="s">
        <v>1443</v>
      </c>
      <c r="L709" t="s">
        <v>1350</v>
      </c>
      <c r="O709">
        <v>45693</v>
      </c>
      <c r="P709">
        <v>45707</v>
      </c>
      <c r="Q709" t="s">
        <v>3359</v>
      </c>
      <c r="R709" t="s">
        <v>1585</v>
      </c>
      <c r="S709" t="s">
        <v>2843</v>
      </c>
      <c r="T709" t="s">
        <v>1587</v>
      </c>
      <c r="U709" t="s">
        <v>2844</v>
      </c>
      <c r="V709" t="s">
        <v>3471</v>
      </c>
      <c r="W709" t="s">
        <v>1589</v>
      </c>
      <c r="X709" t="s">
        <v>1590</v>
      </c>
      <c r="Y709">
        <v>280</v>
      </c>
      <c r="Z709">
        <v>280</v>
      </c>
      <c r="AA709">
        <v>0</v>
      </c>
      <c r="AB709">
        <v>45705.041666666664</v>
      </c>
    </row>
    <row r="710" spans="1:28" x14ac:dyDescent="0.35">
      <c r="A710">
        <v>10127</v>
      </c>
      <c r="B710">
        <v>45</v>
      </c>
      <c r="C710">
        <v>100</v>
      </c>
      <c r="E710">
        <v>14</v>
      </c>
      <c r="F710">
        <v>45633</v>
      </c>
      <c r="G710" t="s">
        <v>1344</v>
      </c>
      <c r="H710">
        <v>60</v>
      </c>
      <c r="I710" t="s">
        <v>1437</v>
      </c>
      <c r="J710" t="s">
        <v>1476</v>
      </c>
      <c r="K710" t="s">
        <v>1443</v>
      </c>
      <c r="L710" t="s">
        <v>1368</v>
      </c>
      <c r="O710">
        <v>45693</v>
      </c>
      <c r="P710">
        <v>45693</v>
      </c>
      <c r="Q710" t="s">
        <v>3359</v>
      </c>
      <c r="R710" t="s">
        <v>1585</v>
      </c>
      <c r="S710" t="s">
        <v>2845</v>
      </c>
      <c r="T710" t="s">
        <v>1587</v>
      </c>
      <c r="U710" t="s">
        <v>2846</v>
      </c>
      <c r="V710" t="s">
        <v>3472</v>
      </c>
      <c r="W710" t="s">
        <v>1589</v>
      </c>
      <c r="X710" t="s">
        <v>1590</v>
      </c>
      <c r="Y710">
        <v>150</v>
      </c>
      <c r="Z710">
        <v>150</v>
      </c>
      <c r="AA710">
        <v>0</v>
      </c>
      <c r="AB710">
        <v>45705.041666666664</v>
      </c>
    </row>
    <row r="711" spans="1:28" x14ac:dyDescent="0.35">
      <c r="A711">
        <v>10141</v>
      </c>
      <c r="B711">
        <v>47</v>
      </c>
      <c r="C711">
        <v>100</v>
      </c>
      <c r="E711">
        <v>8</v>
      </c>
      <c r="F711">
        <v>45723</v>
      </c>
      <c r="G711" t="s">
        <v>1344</v>
      </c>
      <c r="H711">
        <v>79</v>
      </c>
      <c r="I711" t="s">
        <v>1435</v>
      </c>
      <c r="J711" t="s">
        <v>1476</v>
      </c>
      <c r="K711" t="s">
        <v>1443</v>
      </c>
      <c r="L711" t="s">
        <v>1346</v>
      </c>
      <c r="O711">
        <v>45693</v>
      </c>
      <c r="P711">
        <v>45693</v>
      </c>
      <c r="Q711" t="s">
        <v>3359</v>
      </c>
      <c r="R711" t="s">
        <v>1585</v>
      </c>
      <c r="S711" t="s">
        <v>2847</v>
      </c>
      <c r="T711" t="s">
        <v>1587</v>
      </c>
      <c r="U711" t="s">
        <v>2848</v>
      </c>
      <c r="V711" t="s">
        <v>3472</v>
      </c>
      <c r="W711" t="s">
        <v>1589</v>
      </c>
      <c r="X711" t="s">
        <v>1590</v>
      </c>
      <c r="Y711">
        <v>540</v>
      </c>
      <c r="Z711">
        <v>540</v>
      </c>
      <c r="AA711">
        <v>0</v>
      </c>
      <c r="AB711">
        <v>45699.041666666664</v>
      </c>
    </row>
    <row r="712" spans="1:28" x14ac:dyDescent="0.35">
      <c r="A712">
        <v>10151</v>
      </c>
      <c r="B712">
        <v>49</v>
      </c>
      <c r="C712">
        <v>100</v>
      </c>
      <c r="E712">
        <v>6</v>
      </c>
      <c r="F712">
        <v>45327</v>
      </c>
      <c r="G712" t="s">
        <v>1344</v>
      </c>
      <c r="H712">
        <v>65</v>
      </c>
      <c r="I712" t="s">
        <v>1418</v>
      </c>
      <c r="J712" t="s">
        <v>1476</v>
      </c>
      <c r="K712" t="s">
        <v>1443</v>
      </c>
      <c r="L712" t="s">
        <v>1350</v>
      </c>
      <c r="O712">
        <v>45693</v>
      </c>
      <c r="P712">
        <v>45707</v>
      </c>
      <c r="Q712" t="s">
        <v>3359</v>
      </c>
      <c r="R712" t="s">
        <v>1585</v>
      </c>
      <c r="S712" t="s">
        <v>2849</v>
      </c>
      <c r="T712" t="s">
        <v>1587</v>
      </c>
      <c r="U712" t="s">
        <v>2850</v>
      </c>
      <c r="V712" t="s">
        <v>3472</v>
      </c>
      <c r="W712" t="s">
        <v>1589</v>
      </c>
      <c r="X712" t="s">
        <v>1590</v>
      </c>
      <c r="Y712">
        <v>30</v>
      </c>
      <c r="Z712">
        <v>30</v>
      </c>
      <c r="AA712">
        <v>0</v>
      </c>
      <c r="AB712">
        <v>45736.041666666664</v>
      </c>
    </row>
    <row r="713" spans="1:28" x14ac:dyDescent="0.35">
      <c r="A713">
        <v>10165</v>
      </c>
      <c r="B713">
        <v>46</v>
      </c>
      <c r="C713">
        <v>100</v>
      </c>
      <c r="E713">
        <v>15</v>
      </c>
      <c r="F713">
        <v>45312</v>
      </c>
      <c r="G713" t="s">
        <v>1344</v>
      </c>
      <c r="H713">
        <v>32</v>
      </c>
      <c r="I713" t="s">
        <v>1379</v>
      </c>
      <c r="J713" t="s">
        <v>1476</v>
      </c>
      <c r="K713" t="s">
        <v>1443</v>
      </c>
      <c r="L713" t="s">
        <v>1368</v>
      </c>
      <c r="O713">
        <v>45693</v>
      </c>
      <c r="P713">
        <v>45693</v>
      </c>
      <c r="Q713" t="s">
        <v>3359</v>
      </c>
      <c r="R713" t="s">
        <v>1585</v>
      </c>
      <c r="S713" t="s">
        <v>2851</v>
      </c>
      <c r="T713" t="s">
        <v>1587</v>
      </c>
      <c r="U713" t="s">
        <v>2852</v>
      </c>
      <c r="V713" t="s">
        <v>3472</v>
      </c>
      <c r="W713" t="s">
        <v>1589</v>
      </c>
      <c r="X713" t="s">
        <v>1590</v>
      </c>
      <c r="Y713">
        <v>145</v>
      </c>
      <c r="Z713">
        <v>145</v>
      </c>
      <c r="AA713">
        <v>0</v>
      </c>
      <c r="AB713">
        <v>45719.041666666664</v>
      </c>
    </row>
    <row r="714" spans="1:28" x14ac:dyDescent="0.35">
      <c r="A714">
        <v>10175</v>
      </c>
      <c r="B714">
        <v>48</v>
      </c>
      <c r="C714">
        <v>100</v>
      </c>
      <c r="E714">
        <v>4</v>
      </c>
      <c r="F714">
        <v>45082</v>
      </c>
      <c r="G714" t="s">
        <v>1344</v>
      </c>
      <c r="H714">
        <v>78</v>
      </c>
      <c r="I714" t="s">
        <v>1406</v>
      </c>
      <c r="J714" t="s">
        <v>1476</v>
      </c>
      <c r="K714" t="s">
        <v>1443</v>
      </c>
      <c r="L714" t="s">
        <v>1350</v>
      </c>
      <c r="O714">
        <v>45693</v>
      </c>
      <c r="P714">
        <v>45707</v>
      </c>
      <c r="Q714" t="s">
        <v>3359</v>
      </c>
      <c r="R714" t="s">
        <v>1585</v>
      </c>
      <c r="S714" t="s">
        <v>2853</v>
      </c>
      <c r="T714" t="s">
        <v>1587</v>
      </c>
      <c r="U714" t="s">
        <v>2854</v>
      </c>
      <c r="V714" t="s">
        <v>3472</v>
      </c>
      <c r="W714" t="s">
        <v>1589</v>
      </c>
      <c r="X714" t="s">
        <v>1590</v>
      </c>
      <c r="Y714">
        <v>810</v>
      </c>
      <c r="Z714">
        <v>810</v>
      </c>
      <c r="AA714">
        <v>0</v>
      </c>
      <c r="AB714">
        <v>45709.041666666664</v>
      </c>
    </row>
    <row r="715" spans="1:28" x14ac:dyDescent="0.35">
      <c r="A715">
        <v>10184</v>
      </c>
      <c r="B715">
        <v>46</v>
      </c>
      <c r="C715">
        <v>100</v>
      </c>
      <c r="E715">
        <v>9</v>
      </c>
      <c r="F715">
        <v>45711</v>
      </c>
      <c r="G715" t="s">
        <v>1344</v>
      </c>
      <c r="H715">
        <v>43</v>
      </c>
      <c r="I715" t="s">
        <v>1452</v>
      </c>
      <c r="J715" t="s">
        <v>1476</v>
      </c>
      <c r="K715" t="s">
        <v>1443</v>
      </c>
      <c r="L715" t="s">
        <v>1350</v>
      </c>
      <c r="O715">
        <v>45693</v>
      </c>
      <c r="P715">
        <v>45707</v>
      </c>
      <c r="Q715" t="s">
        <v>3359</v>
      </c>
      <c r="R715" t="s">
        <v>1585</v>
      </c>
      <c r="S715" t="s">
        <v>2855</v>
      </c>
      <c r="T715" t="s">
        <v>1587</v>
      </c>
      <c r="U715" t="s">
        <v>2856</v>
      </c>
      <c r="V715" t="s">
        <v>3502</v>
      </c>
      <c r="W715" t="s">
        <v>1589</v>
      </c>
      <c r="X715" t="s">
        <v>1590</v>
      </c>
      <c r="Y715">
        <v>200</v>
      </c>
      <c r="Z715">
        <v>200</v>
      </c>
      <c r="AA715">
        <v>0</v>
      </c>
      <c r="AB715">
        <v>45705.041666666664</v>
      </c>
    </row>
    <row r="716" spans="1:28" x14ac:dyDescent="0.35">
      <c r="A716">
        <v>10195</v>
      </c>
      <c r="B716">
        <v>35</v>
      </c>
      <c r="C716">
        <v>100</v>
      </c>
      <c r="E716">
        <v>9</v>
      </c>
      <c r="F716">
        <v>45458</v>
      </c>
      <c r="G716" t="s">
        <v>1344</v>
      </c>
      <c r="H716">
        <v>55</v>
      </c>
      <c r="I716" t="s">
        <v>1402</v>
      </c>
      <c r="J716" t="s">
        <v>1476</v>
      </c>
      <c r="K716" t="s">
        <v>1443</v>
      </c>
      <c r="L716" t="s">
        <v>1350</v>
      </c>
      <c r="O716">
        <v>45693</v>
      </c>
      <c r="P716">
        <v>45693</v>
      </c>
      <c r="Q716" t="s">
        <v>3359</v>
      </c>
      <c r="R716" t="s">
        <v>1585</v>
      </c>
      <c r="S716" t="s">
        <v>2857</v>
      </c>
      <c r="T716" t="s">
        <v>1587</v>
      </c>
      <c r="U716" t="s">
        <v>2858</v>
      </c>
      <c r="V716" t="s">
        <v>3502</v>
      </c>
      <c r="W716" t="s">
        <v>1589</v>
      </c>
      <c r="X716" t="s">
        <v>1590</v>
      </c>
      <c r="Y716">
        <v>25</v>
      </c>
      <c r="Z716">
        <v>25</v>
      </c>
      <c r="AA716">
        <v>0</v>
      </c>
      <c r="AB716">
        <v>45748.083333333336</v>
      </c>
    </row>
    <row r="717" spans="1:28" x14ac:dyDescent="0.35">
      <c r="A717">
        <v>10207</v>
      </c>
      <c r="B717">
        <v>43</v>
      </c>
      <c r="C717">
        <v>100</v>
      </c>
      <c r="E717">
        <v>10</v>
      </c>
      <c r="F717">
        <v>45671</v>
      </c>
      <c r="G717" t="s">
        <v>1344</v>
      </c>
      <c r="H717">
        <v>30</v>
      </c>
      <c r="I717" t="s">
        <v>1425</v>
      </c>
      <c r="J717" t="s">
        <v>1476</v>
      </c>
      <c r="K717" t="s">
        <v>1443</v>
      </c>
      <c r="L717" t="s">
        <v>1350</v>
      </c>
      <c r="O717">
        <v>45693</v>
      </c>
      <c r="P717">
        <v>45707</v>
      </c>
      <c r="Q717" t="s">
        <v>3359</v>
      </c>
      <c r="R717" t="s">
        <v>1585</v>
      </c>
      <c r="S717" t="s">
        <v>2859</v>
      </c>
      <c r="T717" t="s">
        <v>1587</v>
      </c>
      <c r="U717" t="s">
        <v>2860</v>
      </c>
      <c r="V717" t="s">
        <v>3502</v>
      </c>
      <c r="W717" t="s">
        <v>1589</v>
      </c>
      <c r="X717" t="s">
        <v>1590</v>
      </c>
      <c r="Y717">
        <v>120</v>
      </c>
      <c r="Z717">
        <v>120</v>
      </c>
      <c r="AA717">
        <v>0</v>
      </c>
      <c r="AB717">
        <v>45786.083333333336</v>
      </c>
    </row>
    <row r="718" spans="1:28" x14ac:dyDescent="0.35">
      <c r="A718">
        <v>10229</v>
      </c>
      <c r="B718">
        <v>26</v>
      </c>
      <c r="C718">
        <v>100</v>
      </c>
      <c r="E718">
        <v>4</v>
      </c>
      <c r="F718">
        <v>45545</v>
      </c>
      <c r="G718" t="s">
        <v>1344</v>
      </c>
      <c r="H718">
        <v>57</v>
      </c>
      <c r="I718" t="s">
        <v>1392</v>
      </c>
      <c r="J718" t="s">
        <v>1476</v>
      </c>
      <c r="K718" t="s">
        <v>1443</v>
      </c>
      <c r="L718" t="s">
        <v>1350</v>
      </c>
      <c r="O718">
        <v>45693</v>
      </c>
      <c r="P718">
        <v>45707</v>
      </c>
      <c r="Q718" t="s">
        <v>3359</v>
      </c>
      <c r="R718" t="s">
        <v>1585</v>
      </c>
      <c r="S718" t="s">
        <v>2861</v>
      </c>
      <c r="T718" t="s">
        <v>1587</v>
      </c>
      <c r="U718" t="s">
        <v>2862</v>
      </c>
      <c r="V718" t="s">
        <v>3503</v>
      </c>
      <c r="W718" t="s">
        <v>1589</v>
      </c>
      <c r="X718" t="s">
        <v>1590</v>
      </c>
      <c r="Y718">
        <v>485</v>
      </c>
      <c r="Z718">
        <v>485</v>
      </c>
      <c r="AA718">
        <v>0</v>
      </c>
      <c r="AB718">
        <v>45695.041666666664</v>
      </c>
    </row>
    <row r="719" spans="1:28" x14ac:dyDescent="0.35">
      <c r="A719">
        <v>10246</v>
      </c>
      <c r="B719">
        <v>22</v>
      </c>
      <c r="C719">
        <v>98.18</v>
      </c>
      <c r="E719">
        <v>8</v>
      </c>
      <c r="F719">
        <v>45044</v>
      </c>
      <c r="G719" t="s">
        <v>1344</v>
      </c>
      <c r="H719">
        <v>34</v>
      </c>
      <c r="I719" t="s">
        <v>1374</v>
      </c>
      <c r="J719" t="s">
        <v>1476</v>
      </c>
      <c r="K719" t="s">
        <v>1443</v>
      </c>
      <c r="L719" t="s">
        <v>1350</v>
      </c>
      <c r="O719">
        <v>45693</v>
      </c>
      <c r="P719">
        <v>45707</v>
      </c>
      <c r="Q719" t="s">
        <v>3359</v>
      </c>
      <c r="R719" t="s">
        <v>1585</v>
      </c>
      <c r="S719" t="s">
        <v>2863</v>
      </c>
      <c r="T719" t="s">
        <v>1587</v>
      </c>
      <c r="U719" t="s">
        <v>2864</v>
      </c>
      <c r="V719" t="s">
        <v>3503</v>
      </c>
      <c r="W719" t="s">
        <v>1589</v>
      </c>
      <c r="X719" t="s">
        <v>1590</v>
      </c>
      <c r="Y719">
        <v>1010</v>
      </c>
      <c r="Z719">
        <v>1010</v>
      </c>
      <c r="AA719">
        <v>0</v>
      </c>
      <c r="AB719">
        <v>45748.083333333336</v>
      </c>
    </row>
    <row r="720" spans="1:28" x14ac:dyDescent="0.35">
      <c r="A720">
        <v>10259</v>
      </c>
      <c r="B720">
        <v>34</v>
      </c>
      <c r="C720">
        <v>99.41</v>
      </c>
      <c r="E720">
        <v>7</v>
      </c>
      <c r="F720">
        <v>45450</v>
      </c>
      <c r="G720" t="s">
        <v>1344</v>
      </c>
      <c r="H720">
        <v>40</v>
      </c>
      <c r="I720" t="s">
        <v>1426</v>
      </c>
      <c r="J720" t="s">
        <v>1476</v>
      </c>
      <c r="K720" t="s">
        <v>1443</v>
      </c>
      <c r="L720" t="s">
        <v>1350</v>
      </c>
      <c r="O720">
        <v>45693</v>
      </c>
      <c r="P720">
        <v>45707</v>
      </c>
      <c r="Q720" t="s">
        <v>3359</v>
      </c>
      <c r="R720" t="s">
        <v>1585</v>
      </c>
      <c r="S720" t="s">
        <v>2865</v>
      </c>
      <c r="T720" t="s">
        <v>1587</v>
      </c>
      <c r="U720" t="s">
        <v>2866</v>
      </c>
      <c r="V720" t="s">
        <v>3503</v>
      </c>
      <c r="W720" t="s">
        <v>1589</v>
      </c>
      <c r="X720" t="s">
        <v>1590</v>
      </c>
      <c r="Y720">
        <v>225</v>
      </c>
      <c r="Z720">
        <v>225</v>
      </c>
      <c r="AA720">
        <v>0</v>
      </c>
      <c r="AB720">
        <v>45705.041666666664</v>
      </c>
    </row>
    <row r="721" spans="1:28" x14ac:dyDescent="0.35">
      <c r="A721">
        <v>10271</v>
      </c>
      <c r="B721">
        <v>50</v>
      </c>
      <c r="C721">
        <v>100</v>
      </c>
      <c r="E721">
        <v>8</v>
      </c>
      <c r="F721">
        <v>45324</v>
      </c>
      <c r="G721" t="s">
        <v>1344</v>
      </c>
      <c r="H721">
        <v>57</v>
      </c>
      <c r="I721" t="s">
        <v>1392</v>
      </c>
      <c r="J721" t="s">
        <v>1476</v>
      </c>
      <c r="K721" t="s">
        <v>1443</v>
      </c>
      <c r="L721" t="s">
        <v>1350</v>
      </c>
      <c r="O721">
        <v>45693</v>
      </c>
      <c r="P721">
        <v>45707</v>
      </c>
      <c r="Q721" t="s">
        <v>3359</v>
      </c>
      <c r="R721" t="s">
        <v>1585</v>
      </c>
      <c r="S721" t="s">
        <v>2867</v>
      </c>
      <c r="T721" t="s">
        <v>1587</v>
      </c>
      <c r="U721" t="s">
        <v>2868</v>
      </c>
      <c r="V721" t="s">
        <v>3503</v>
      </c>
      <c r="W721" t="s">
        <v>1589</v>
      </c>
      <c r="X721" t="s">
        <v>1590</v>
      </c>
      <c r="Y721">
        <v>520</v>
      </c>
      <c r="Z721">
        <v>520</v>
      </c>
      <c r="AA721">
        <v>0</v>
      </c>
      <c r="AB721">
        <v>45733.041666666664</v>
      </c>
    </row>
    <row r="722" spans="1:28" x14ac:dyDescent="0.35">
      <c r="A722">
        <v>10281</v>
      </c>
      <c r="B722">
        <v>48</v>
      </c>
      <c r="C722">
        <v>100</v>
      </c>
      <c r="E722">
        <v>4</v>
      </c>
      <c r="F722">
        <v>45124</v>
      </c>
      <c r="G722" t="s">
        <v>1344</v>
      </c>
      <c r="H722">
        <v>29</v>
      </c>
      <c r="I722" t="s">
        <v>1367</v>
      </c>
      <c r="J722" t="s">
        <v>1476</v>
      </c>
      <c r="K722" t="s">
        <v>1443</v>
      </c>
      <c r="L722" t="s">
        <v>1368</v>
      </c>
      <c r="O722">
        <v>45693</v>
      </c>
      <c r="P722">
        <v>45707</v>
      </c>
      <c r="Q722" t="s">
        <v>3359</v>
      </c>
      <c r="R722" t="s">
        <v>1585</v>
      </c>
      <c r="S722" t="s">
        <v>2869</v>
      </c>
      <c r="T722" t="s">
        <v>1587</v>
      </c>
      <c r="U722" t="s">
        <v>2870</v>
      </c>
      <c r="V722" t="s">
        <v>3504</v>
      </c>
      <c r="W722" t="s">
        <v>1589</v>
      </c>
      <c r="X722" t="s">
        <v>1590</v>
      </c>
      <c r="Y722">
        <v>260</v>
      </c>
      <c r="Z722">
        <v>260</v>
      </c>
      <c r="AA722">
        <v>0</v>
      </c>
      <c r="AB722">
        <v>45705.041666666664</v>
      </c>
    </row>
    <row r="723" spans="1:28" x14ac:dyDescent="0.35">
      <c r="A723">
        <v>10292</v>
      </c>
      <c r="B723">
        <v>41</v>
      </c>
      <c r="C723">
        <v>100</v>
      </c>
      <c r="E723">
        <v>11</v>
      </c>
      <c r="F723">
        <v>45721</v>
      </c>
      <c r="G723" t="s">
        <v>1344</v>
      </c>
      <c r="H723">
        <v>46</v>
      </c>
      <c r="I723" t="s">
        <v>1347</v>
      </c>
      <c r="J723" t="s">
        <v>1476</v>
      </c>
      <c r="K723" t="s">
        <v>1443</v>
      </c>
      <c r="L723" t="s">
        <v>1346</v>
      </c>
      <c r="O723">
        <v>45693</v>
      </c>
      <c r="P723">
        <v>45707</v>
      </c>
      <c r="Q723" t="s">
        <v>3359</v>
      </c>
      <c r="R723" t="s">
        <v>1585</v>
      </c>
      <c r="S723" t="s">
        <v>2871</v>
      </c>
      <c r="T723" t="s">
        <v>1587</v>
      </c>
      <c r="U723" t="s">
        <v>2872</v>
      </c>
      <c r="V723" t="s">
        <v>3505</v>
      </c>
      <c r="W723" t="s">
        <v>1589</v>
      </c>
      <c r="X723" t="s">
        <v>1590</v>
      </c>
      <c r="Y723">
        <v>295</v>
      </c>
      <c r="Z723">
        <v>295</v>
      </c>
      <c r="AA723">
        <v>0</v>
      </c>
      <c r="AB723">
        <v>45695.041666666664</v>
      </c>
    </row>
    <row r="724" spans="1:28" x14ac:dyDescent="0.35">
      <c r="A724">
        <v>10305</v>
      </c>
      <c r="B724">
        <v>36</v>
      </c>
      <c r="C724">
        <v>100</v>
      </c>
      <c r="E724">
        <v>8</v>
      </c>
      <c r="F724">
        <v>45339</v>
      </c>
      <c r="G724" t="s">
        <v>1344</v>
      </c>
      <c r="H724">
        <v>50</v>
      </c>
      <c r="I724" t="s">
        <v>1364</v>
      </c>
      <c r="J724" t="s">
        <v>1476</v>
      </c>
      <c r="K724" t="s">
        <v>1443</v>
      </c>
      <c r="L724" t="s">
        <v>1350</v>
      </c>
      <c r="O724">
        <v>45693</v>
      </c>
      <c r="P724">
        <v>45707</v>
      </c>
      <c r="Q724" t="s">
        <v>3359</v>
      </c>
      <c r="R724" t="s">
        <v>1585</v>
      </c>
      <c r="S724" t="s">
        <v>2873</v>
      </c>
      <c r="T724" t="s">
        <v>1587</v>
      </c>
      <c r="U724" t="s">
        <v>2874</v>
      </c>
      <c r="V724" t="s">
        <v>3506</v>
      </c>
      <c r="W724" t="s">
        <v>1589</v>
      </c>
      <c r="X724" t="s">
        <v>1590</v>
      </c>
      <c r="Y724">
        <v>50</v>
      </c>
      <c r="Z724">
        <v>50</v>
      </c>
      <c r="AA724">
        <v>0</v>
      </c>
      <c r="AB724">
        <v>45699.041666666664</v>
      </c>
    </row>
    <row r="725" spans="1:28" x14ac:dyDescent="0.35">
      <c r="A725">
        <v>10313</v>
      </c>
      <c r="B725">
        <v>29</v>
      </c>
      <c r="C725">
        <v>100</v>
      </c>
      <c r="E725">
        <v>2</v>
      </c>
      <c r="F725">
        <v>45778</v>
      </c>
      <c r="G725" t="s">
        <v>1344</v>
      </c>
      <c r="H725">
        <v>18</v>
      </c>
      <c r="I725" t="s">
        <v>1384</v>
      </c>
      <c r="J725" t="s">
        <v>1476</v>
      </c>
      <c r="K725" t="s">
        <v>1443</v>
      </c>
      <c r="L725" t="s">
        <v>1350</v>
      </c>
      <c r="O725">
        <v>45693</v>
      </c>
      <c r="P725">
        <v>45707</v>
      </c>
      <c r="Q725" t="s">
        <v>3359</v>
      </c>
      <c r="R725" t="s">
        <v>1585</v>
      </c>
      <c r="S725" t="s">
        <v>2875</v>
      </c>
      <c r="T725" t="s">
        <v>1587</v>
      </c>
      <c r="U725" t="s">
        <v>2876</v>
      </c>
      <c r="V725" t="s">
        <v>3506</v>
      </c>
      <c r="W725" t="s">
        <v>1589</v>
      </c>
      <c r="X725" t="s">
        <v>1590</v>
      </c>
      <c r="Y725">
        <v>455</v>
      </c>
      <c r="Z725">
        <v>455</v>
      </c>
      <c r="AA725">
        <v>0</v>
      </c>
      <c r="AB725">
        <v>45706.041666666664</v>
      </c>
    </row>
    <row r="726" spans="1:28" x14ac:dyDescent="0.35">
      <c r="A726">
        <v>10324</v>
      </c>
      <c r="B726">
        <v>33</v>
      </c>
      <c r="C726">
        <v>37.479999999999997</v>
      </c>
      <c r="E726">
        <v>10</v>
      </c>
      <c r="F726">
        <v>45797</v>
      </c>
      <c r="G726" t="s">
        <v>1344</v>
      </c>
      <c r="H726">
        <v>90</v>
      </c>
      <c r="I726" t="s">
        <v>1360</v>
      </c>
      <c r="J726" t="s">
        <v>1476</v>
      </c>
      <c r="K726" t="s">
        <v>1443</v>
      </c>
      <c r="L726" t="s">
        <v>1346</v>
      </c>
      <c r="O726">
        <v>45693</v>
      </c>
      <c r="P726">
        <v>45707</v>
      </c>
      <c r="Q726" t="s">
        <v>3359</v>
      </c>
      <c r="R726" t="s">
        <v>1585</v>
      </c>
      <c r="S726" t="s">
        <v>2877</v>
      </c>
      <c r="T726" t="s">
        <v>1587</v>
      </c>
      <c r="U726" t="s">
        <v>2878</v>
      </c>
      <c r="V726" t="s">
        <v>3506</v>
      </c>
      <c r="W726" t="s">
        <v>1589</v>
      </c>
      <c r="X726" t="s">
        <v>1590</v>
      </c>
      <c r="Y726">
        <v>345</v>
      </c>
      <c r="Z726">
        <v>345</v>
      </c>
      <c r="AA726">
        <v>0</v>
      </c>
      <c r="AB726">
        <v>45695.041666666664</v>
      </c>
    </row>
    <row r="727" spans="1:28" x14ac:dyDescent="0.35">
      <c r="A727">
        <v>10334</v>
      </c>
      <c r="B727">
        <v>46</v>
      </c>
      <c r="C727">
        <v>100</v>
      </c>
      <c r="E727">
        <v>6</v>
      </c>
      <c r="F727">
        <v>45060</v>
      </c>
      <c r="G727" t="s">
        <v>1420</v>
      </c>
      <c r="H727">
        <v>91</v>
      </c>
      <c r="I727" t="s">
        <v>1377</v>
      </c>
      <c r="J727" t="s">
        <v>1476</v>
      </c>
      <c r="K727" t="s">
        <v>1443</v>
      </c>
      <c r="L727" t="s">
        <v>1350</v>
      </c>
      <c r="O727">
        <v>45693</v>
      </c>
      <c r="P727">
        <v>45707</v>
      </c>
      <c r="Q727" t="s">
        <v>3359</v>
      </c>
      <c r="R727" t="s">
        <v>1585</v>
      </c>
      <c r="S727" t="s">
        <v>2879</v>
      </c>
      <c r="T727" t="s">
        <v>1587</v>
      </c>
      <c r="U727" t="s">
        <v>2880</v>
      </c>
      <c r="V727" t="s">
        <v>3506</v>
      </c>
      <c r="W727" t="s">
        <v>1589</v>
      </c>
      <c r="X727" t="s">
        <v>1590</v>
      </c>
      <c r="Y727">
        <v>265</v>
      </c>
      <c r="Z727">
        <v>265</v>
      </c>
      <c r="AA727">
        <v>0</v>
      </c>
      <c r="AB727">
        <v>45743.041666666664</v>
      </c>
    </row>
    <row r="728" spans="1:28" x14ac:dyDescent="0.35">
      <c r="A728">
        <v>10349</v>
      </c>
      <c r="B728">
        <v>38</v>
      </c>
      <c r="C728">
        <v>100</v>
      </c>
      <c r="E728">
        <v>7</v>
      </c>
      <c r="F728">
        <v>45553</v>
      </c>
      <c r="G728" t="s">
        <v>1344</v>
      </c>
      <c r="H728">
        <v>60</v>
      </c>
      <c r="I728" t="s">
        <v>1437</v>
      </c>
      <c r="J728" t="s">
        <v>1476</v>
      </c>
      <c r="K728" t="s">
        <v>1443</v>
      </c>
      <c r="L728" t="s">
        <v>1350</v>
      </c>
      <c r="O728">
        <v>45693</v>
      </c>
      <c r="P728">
        <v>45707</v>
      </c>
      <c r="Q728" t="s">
        <v>3359</v>
      </c>
      <c r="R728" t="s">
        <v>1585</v>
      </c>
      <c r="S728" t="s">
        <v>2881</v>
      </c>
      <c r="T728" t="s">
        <v>1587</v>
      </c>
      <c r="U728" t="s">
        <v>1655</v>
      </c>
      <c r="V728" t="s">
        <v>3493</v>
      </c>
      <c r="W728" t="s">
        <v>1589</v>
      </c>
      <c r="X728" t="s">
        <v>1590</v>
      </c>
      <c r="Y728">
        <v>1530</v>
      </c>
      <c r="Z728">
        <v>1530</v>
      </c>
      <c r="AA728">
        <v>0</v>
      </c>
      <c r="AB728">
        <v>45706.041666666664</v>
      </c>
    </row>
    <row r="729" spans="1:28" x14ac:dyDescent="0.35">
      <c r="A729">
        <v>10358</v>
      </c>
      <c r="B729">
        <v>20</v>
      </c>
      <c r="C729">
        <v>36.42</v>
      </c>
      <c r="E729">
        <v>11</v>
      </c>
      <c r="F729">
        <v>45542</v>
      </c>
      <c r="G729" t="s">
        <v>1344</v>
      </c>
      <c r="H729">
        <v>34</v>
      </c>
      <c r="I729" t="s">
        <v>1374</v>
      </c>
      <c r="J729" t="s">
        <v>1476</v>
      </c>
      <c r="K729" t="s">
        <v>1443</v>
      </c>
      <c r="L729" t="s">
        <v>1346</v>
      </c>
      <c r="O729">
        <v>45693</v>
      </c>
      <c r="P729">
        <v>45707</v>
      </c>
      <c r="Q729" t="s">
        <v>3359</v>
      </c>
      <c r="R729" t="s">
        <v>1585</v>
      </c>
      <c r="S729" t="s">
        <v>2882</v>
      </c>
      <c r="T729" t="s">
        <v>1587</v>
      </c>
      <c r="U729" t="s">
        <v>1653</v>
      </c>
      <c r="V729" t="s">
        <v>3493</v>
      </c>
      <c r="W729" t="s">
        <v>1589</v>
      </c>
      <c r="X729" t="s">
        <v>1590</v>
      </c>
      <c r="Y729">
        <v>7560</v>
      </c>
      <c r="Z729">
        <v>7560</v>
      </c>
      <c r="AA729">
        <v>0</v>
      </c>
      <c r="AB729">
        <v>45706.041666666664</v>
      </c>
    </row>
    <row r="730" spans="1:28" x14ac:dyDescent="0.35">
      <c r="A730">
        <v>10370</v>
      </c>
      <c r="B730">
        <v>22</v>
      </c>
      <c r="C730">
        <v>100</v>
      </c>
      <c r="E730">
        <v>5</v>
      </c>
      <c r="F730">
        <v>45981</v>
      </c>
      <c r="G730" t="s">
        <v>1344</v>
      </c>
      <c r="H730">
        <v>3</v>
      </c>
      <c r="I730" t="s">
        <v>1395</v>
      </c>
      <c r="J730" t="s">
        <v>1476</v>
      </c>
      <c r="K730" t="s">
        <v>1443</v>
      </c>
      <c r="L730" t="s">
        <v>1346</v>
      </c>
      <c r="O730">
        <v>45693</v>
      </c>
      <c r="P730">
        <v>45707</v>
      </c>
      <c r="Q730" t="s">
        <v>3359</v>
      </c>
      <c r="R730" t="s">
        <v>1585</v>
      </c>
      <c r="S730" t="s">
        <v>2883</v>
      </c>
      <c r="T730" t="s">
        <v>1587</v>
      </c>
      <c r="U730" t="s">
        <v>1651</v>
      </c>
      <c r="V730" t="s">
        <v>3497</v>
      </c>
      <c r="W730" t="s">
        <v>1589</v>
      </c>
      <c r="X730" t="s">
        <v>1590</v>
      </c>
      <c r="Y730">
        <v>3344</v>
      </c>
      <c r="Z730">
        <v>3344</v>
      </c>
      <c r="AA730">
        <v>0</v>
      </c>
      <c r="AB730">
        <v>45708.041666666664</v>
      </c>
    </row>
    <row r="731" spans="1:28" x14ac:dyDescent="0.35">
      <c r="A731">
        <v>10383</v>
      </c>
      <c r="B731">
        <v>27</v>
      </c>
      <c r="C731">
        <v>100</v>
      </c>
      <c r="E731">
        <v>11</v>
      </c>
      <c r="F731">
        <v>45929</v>
      </c>
      <c r="G731" t="s">
        <v>1344</v>
      </c>
      <c r="H731">
        <v>34</v>
      </c>
      <c r="I731" t="s">
        <v>1374</v>
      </c>
      <c r="J731" t="s">
        <v>1476</v>
      </c>
      <c r="K731" t="s">
        <v>1443</v>
      </c>
      <c r="L731" t="s">
        <v>1350</v>
      </c>
      <c r="O731">
        <v>45693</v>
      </c>
      <c r="P731">
        <v>45707</v>
      </c>
      <c r="Q731" t="s">
        <v>3359</v>
      </c>
      <c r="R731" t="s">
        <v>1585</v>
      </c>
      <c r="S731" t="s">
        <v>2884</v>
      </c>
      <c r="T731" t="s">
        <v>1587</v>
      </c>
      <c r="U731" t="s">
        <v>1657</v>
      </c>
      <c r="V731" t="s">
        <v>3458</v>
      </c>
      <c r="W731" t="s">
        <v>1589</v>
      </c>
      <c r="X731" t="s">
        <v>1590</v>
      </c>
      <c r="Y731">
        <v>1080</v>
      </c>
      <c r="Z731">
        <v>1080</v>
      </c>
      <c r="AA731">
        <v>0</v>
      </c>
      <c r="AB731">
        <v>45695.041666666664</v>
      </c>
    </row>
    <row r="732" spans="1:28" x14ac:dyDescent="0.35">
      <c r="A732">
        <v>10412</v>
      </c>
      <c r="B732">
        <v>56</v>
      </c>
      <c r="C732">
        <v>98.18</v>
      </c>
      <c r="E732">
        <v>8</v>
      </c>
      <c r="F732">
        <v>45551</v>
      </c>
      <c r="G732" t="s">
        <v>1344</v>
      </c>
      <c r="H732">
        <v>34</v>
      </c>
      <c r="I732" t="s">
        <v>1374</v>
      </c>
      <c r="J732" t="s">
        <v>1476</v>
      </c>
      <c r="K732" t="s">
        <v>1443</v>
      </c>
      <c r="L732" t="s">
        <v>1350</v>
      </c>
      <c r="O732">
        <v>45693</v>
      </c>
      <c r="P732">
        <v>45707</v>
      </c>
      <c r="Q732" t="s">
        <v>3359</v>
      </c>
      <c r="R732" t="s">
        <v>1585</v>
      </c>
      <c r="S732" t="s">
        <v>2885</v>
      </c>
      <c r="T732" t="s">
        <v>1587</v>
      </c>
      <c r="U732" t="s">
        <v>1659</v>
      </c>
      <c r="V732" t="s">
        <v>3458</v>
      </c>
      <c r="W732" t="s">
        <v>1589</v>
      </c>
      <c r="X732" t="s">
        <v>1590</v>
      </c>
      <c r="Y732">
        <v>120</v>
      </c>
      <c r="Z732">
        <v>120</v>
      </c>
      <c r="AA732">
        <v>0</v>
      </c>
      <c r="AB732">
        <v>45696.041666666664</v>
      </c>
    </row>
    <row r="733" spans="1:28" x14ac:dyDescent="0.35">
      <c r="A733">
        <v>10425</v>
      </c>
      <c r="B733">
        <v>38</v>
      </c>
      <c r="C733">
        <v>99.41</v>
      </c>
      <c r="E733">
        <v>7</v>
      </c>
      <c r="F733">
        <v>45856</v>
      </c>
      <c r="G733" t="s">
        <v>1397</v>
      </c>
      <c r="H733">
        <v>45</v>
      </c>
      <c r="I733" t="s">
        <v>1363</v>
      </c>
      <c r="J733" t="s">
        <v>1476</v>
      </c>
      <c r="K733" t="s">
        <v>1443</v>
      </c>
      <c r="L733" t="s">
        <v>1350</v>
      </c>
      <c r="O733">
        <v>45693</v>
      </c>
      <c r="P733">
        <v>45707</v>
      </c>
      <c r="Q733" t="s">
        <v>3355</v>
      </c>
      <c r="R733" t="s">
        <v>1585</v>
      </c>
      <c r="S733" t="s">
        <v>2886</v>
      </c>
      <c r="T733" t="s">
        <v>1587</v>
      </c>
      <c r="U733" t="s">
        <v>2887</v>
      </c>
      <c r="V733" t="s">
        <v>3507</v>
      </c>
      <c r="W733" t="s">
        <v>1589</v>
      </c>
      <c r="X733" t="s">
        <v>1590</v>
      </c>
      <c r="Y733">
        <v>902.7</v>
      </c>
      <c r="Z733">
        <v>902.7</v>
      </c>
      <c r="AA733">
        <v>0</v>
      </c>
      <c r="AB733">
        <v>45727.041666666664</v>
      </c>
    </row>
    <row r="734" spans="1:28" x14ac:dyDescent="0.35">
      <c r="A734">
        <v>10101</v>
      </c>
      <c r="B734">
        <v>25</v>
      </c>
      <c r="C734">
        <v>100</v>
      </c>
      <c r="E734">
        <v>4</v>
      </c>
      <c r="F734">
        <v>45090</v>
      </c>
      <c r="G734" t="s">
        <v>1344</v>
      </c>
      <c r="H734">
        <v>14</v>
      </c>
      <c r="I734" t="s">
        <v>1434</v>
      </c>
      <c r="J734" t="s">
        <v>1477</v>
      </c>
      <c r="K734" t="s">
        <v>1461</v>
      </c>
      <c r="L734" t="s">
        <v>1350</v>
      </c>
      <c r="O734">
        <v>45693</v>
      </c>
      <c r="P734">
        <v>45707</v>
      </c>
      <c r="Q734" t="s">
        <v>3355</v>
      </c>
      <c r="R734" t="s">
        <v>1585</v>
      </c>
      <c r="S734" t="s">
        <v>2888</v>
      </c>
      <c r="T734" t="s">
        <v>1587</v>
      </c>
      <c r="U734" t="s">
        <v>2889</v>
      </c>
      <c r="V734" t="s">
        <v>3507</v>
      </c>
      <c r="W734" t="s">
        <v>1589</v>
      </c>
      <c r="X734" t="s">
        <v>1590</v>
      </c>
      <c r="Y734">
        <v>140</v>
      </c>
      <c r="Z734">
        <v>140</v>
      </c>
      <c r="AA734">
        <v>0</v>
      </c>
      <c r="AB734">
        <v>45705.041666666664</v>
      </c>
    </row>
    <row r="735" spans="1:28" x14ac:dyDescent="0.35">
      <c r="A735">
        <v>10110</v>
      </c>
      <c r="B735">
        <v>33</v>
      </c>
      <c r="C735">
        <v>100</v>
      </c>
      <c r="E735">
        <v>4</v>
      </c>
      <c r="F735">
        <v>45152</v>
      </c>
      <c r="G735" t="s">
        <v>1344</v>
      </c>
      <c r="H735">
        <v>11</v>
      </c>
      <c r="I735" t="s">
        <v>1440</v>
      </c>
      <c r="J735" t="s">
        <v>1477</v>
      </c>
      <c r="K735" t="s">
        <v>1461</v>
      </c>
      <c r="L735" t="s">
        <v>1350</v>
      </c>
      <c r="O735">
        <v>45693</v>
      </c>
      <c r="P735">
        <v>45707</v>
      </c>
      <c r="Q735" t="s">
        <v>3355</v>
      </c>
      <c r="R735" t="s">
        <v>1585</v>
      </c>
      <c r="S735" t="s">
        <v>2890</v>
      </c>
      <c r="T735" t="s">
        <v>1587</v>
      </c>
      <c r="U735" t="s">
        <v>2891</v>
      </c>
      <c r="V735" t="s">
        <v>3507</v>
      </c>
      <c r="W735" t="s">
        <v>1589</v>
      </c>
      <c r="X735" t="s">
        <v>1590</v>
      </c>
      <c r="Y735">
        <v>93.8</v>
      </c>
      <c r="Z735">
        <v>93.8</v>
      </c>
      <c r="AA735">
        <v>0</v>
      </c>
      <c r="AB735">
        <v>45719.041666666664</v>
      </c>
    </row>
    <row r="736" spans="1:28" x14ac:dyDescent="0.35">
      <c r="A736">
        <v>10124</v>
      </c>
      <c r="B736">
        <v>42</v>
      </c>
      <c r="C736">
        <v>100</v>
      </c>
      <c r="E736">
        <v>3</v>
      </c>
      <c r="F736">
        <v>45907</v>
      </c>
      <c r="G736" t="s">
        <v>1344</v>
      </c>
      <c r="H736">
        <v>76</v>
      </c>
      <c r="I736" t="s">
        <v>1458</v>
      </c>
      <c r="J736" t="s">
        <v>1477</v>
      </c>
      <c r="K736" t="s">
        <v>1461</v>
      </c>
      <c r="L736" t="s">
        <v>1346</v>
      </c>
      <c r="O736">
        <v>45693</v>
      </c>
      <c r="P736">
        <v>45693</v>
      </c>
      <c r="Q736" t="s">
        <v>3355</v>
      </c>
      <c r="R736" t="s">
        <v>1585</v>
      </c>
      <c r="S736" t="s">
        <v>2892</v>
      </c>
      <c r="T736" t="s">
        <v>1587</v>
      </c>
      <c r="U736" t="s">
        <v>2893</v>
      </c>
      <c r="V736" t="s">
        <v>3507</v>
      </c>
      <c r="W736" t="s">
        <v>1589</v>
      </c>
      <c r="X736" t="s">
        <v>1590</v>
      </c>
      <c r="Y736">
        <v>30</v>
      </c>
      <c r="Z736">
        <v>30</v>
      </c>
      <c r="AA736">
        <v>0</v>
      </c>
      <c r="AB736">
        <v>45700.041666666664</v>
      </c>
    </row>
    <row r="737" spans="1:28" x14ac:dyDescent="0.35">
      <c r="A737">
        <v>10149</v>
      </c>
      <c r="B737">
        <v>33</v>
      </c>
      <c r="C737">
        <v>100</v>
      </c>
      <c r="E737">
        <v>8</v>
      </c>
      <c r="F737">
        <v>45679</v>
      </c>
      <c r="G737" t="s">
        <v>1344</v>
      </c>
      <c r="H737">
        <v>75</v>
      </c>
      <c r="I737" t="s">
        <v>1453</v>
      </c>
      <c r="J737" t="s">
        <v>1477</v>
      </c>
      <c r="K737" t="s">
        <v>1461</v>
      </c>
      <c r="L737" t="s">
        <v>1350</v>
      </c>
      <c r="O737">
        <v>45693</v>
      </c>
      <c r="P737">
        <v>45707</v>
      </c>
      <c r="Q737" t="s">
        <v>3355</v>
      </c>
      <c r="R737" t="s">
        <v>1585</v>
      </c>
      <c r="S737" t="s">
        <v>2894</v>
      </c>
      <c r="T737" t="s">
        <v>1587</v>
      </c>
      <c r="U737" t="s">
        <v>2895</v>
      </c>
      <c r="V737" t="s">
        <v>3507</v>
      </c>
      <c r="W737" t="s">
        <v>1589</v>
      </c>
      <c r="X737" t="s">
        <v>1590</v>
      </c>
      <c r="Y737">
        <v>85.4</v>
      </c>
      <c r="Z737">
        <v>85.4</v>
      </c>
      <c r="AA737">
        <v>0</v>
      </c>
      <c r="AB737">
        <v>45732.041666666664</v>
      </c>
    </row>
    <row r="738" spans="1:28" x14ac:dyDescent="0.35">
      <c r="A738">
        <v>10162</v>
      </c>
      <c r="B738">
        <v>38</v>
      </c>
      <c r="C738">
        <v>100</v>
      </c>
      <c r="E738">
        <v>6</v>
      </c>
      <c r="F738">
        <v>45138</v>
      </c>
      <c r="G738" t="s">
        <v>1344</v>
      </c>
      <c r="H738">
        <v>24</v>
      </c>
      <c r="I738" t="s">
        <v>1353</v>
      </c>
      <c r="J738" t="s">
        <v>1477</v>
      </c>
      <c r="K738" t="s">
        <v>1461</v>
      </c>
      <c r="L738" t="s">
        <v>1350</v>
      </c>
      <c r="O738">
        <v>45693</v>
      </c>
      <c r="P738">
        <v>45707</v>
      </c>
      <c r="Q738" t="s">
        <v>3355</v>
      </c>
      <c r="R738" t="s">
        <v>1585</v>
      </c>
      <c r="S738" t="s">
        <v>2896</v>
      </c>
      <c r="T738" t="s">
        <v>1587</v>
      </c>
      <c r="U738" t="s">
        <v>2897</v>
      </c>
      <c r="V738" t="s">
        <v>3507</v>
      </c>
      <c r="W738" t="s">
        <v>1589</v>
      </c>
      <c r="X738" t="s">
        <v>1594</v>
      </c>
      <c r="Y738">
        <v>131.4</v>
      </c>
      <c r="Z738">
        <v>0</v>
      </c>
      <c r="AA738">
        <v>131.4</v>
      </c>
    </row>
    <row r="739" spans="1:28" x14ac:dyDescent="0.35">
      <c r="A739">
        <v>10173</v>
      </c>
      <c r="B739">
        <v>31</v>
      </c>
      <c r="C739">
        <v>100</v>
      </c>
      <c r="E739">
        <v>10</v>
      </c>
      <c r="F739">
        <v>45724</v>
      </c>
      <c r="G739" t="s">
        <v>1344</v>
      </c>
      <c r="H739">
        <v>69</v>
      </c>
      <c r="I739" t="s">
        <v>1462</v>
      </c>
      <c r="J739" t="s">
        <v>1477</v>
      </c>
      <c r="K739" t="s">
        <v>1461</v>
      </c>
      <c r="L739" t="s">
        <v>1350</v>
      </c>
      <c r="O739">
        <v>45693</v>
      </c>
      <c r="P739">
        <v>45693</v>
      </c>
      <c r="Q739" t="s">
        <v>3352</v>
      </c>
      <c r="R739" t="s">
        <v>1585</v>
      </c>
      <c r="S739" t="s">
        <v>2898</v>
      </c>
      <c r="T739" t="s">
        <v>1587</v>
      </c>
      <c r="U739" t="s">
        <v>2899</v>
      </c>
      <c r="V739" t="s">
        <v>3507</v>
      </c>
      <c r="W739" t="s">
        <v>1589</v>
      </c>
      <c r="X739" t="s">
        <v>1610</v>
      </c>
      <c r="Y739">
        <v>0</v>
      </c>
      <c r="Z739">
        <v>0</v>
      </c>
      <c r="AA739">
        <v>0</v>
      </c>
    </row>
    <row r="740" spans="1:28" x14ac:dyDescent="0.35">
      <c r="A740">
        <v>10182</v>
      </c>
      <c r="B740">
        <v>20</v>
      </c>
      <c r="C740">
        <v>100</v>
      </c>
      <c r="E740">
        <v>7</v>
      </c>
      <c r="F740">
        <v>45122</v>
      </c>
      <c r="G740" t="s">
        <v>1344</v>
      </c>
      <c r="H740">
        <v>57</v>
      </c>
      <c r="I740" t="s">
        <v>1392</v>
      </c>
      <c r="J740" t="s">
        <v>1477</v>
      </c>
      <c r="K740" t="s">
        <v>1461</v>
      </c>
      <c r="L740" t="s">
        <v>1346</v>
      </c>
      <c r="O740">
        <v>45693</v>
      </c>
      <c r="P740">
        <v>45707</v>
      </c>
      <c r="Q740" t="s">
        <v>1331</v>
      </c>
      <c r="R740" t="s">
        <v>1585</v>
      </c>
      <c r="S740" t="s">
        <v>2900</v>
      </c>
      <c r="T740" t="s">
        <v>1587</v>
      </c>
      <c r="U740" t="s">
        <v>2901</v>
      </c>
      <c r="V740" t="s">
        <v>3471</v>
      </c>
      <c r="W740" t="s">
        <v>1589</v>
      </c>
      <c r="X740" t="s">
        <v>1590</v>
      </c>
      <c r="Y740">
        <v>172.71</v>
      </c>
      <c r="Z740">
        <v>172.71</v>
      </c>
      <c r="AA740">
        <v>0</v>
      </c>
      <c r="AB740">
        <v>45698.041666666664</v>
      </c>
    </row>
    <row r="741" spans="1:28" x14ac:dyDescent="0.35">
      <c r="A741">
        <v>10193</v>
      </c>
      <c r="B741">
        <v>44</v>
      </c>
      <c r="C741">
        <v>100</v>
      </c>
      <c r="E741">
        <v>11</v>
      </c>
      <c r="F741">
        <v>45141</v>
      </c>
      <c r="G741" t="s">
        <v>1344</v>
      </c>
      <c r="H741">
        <v>5</v>
      </c>
      <c r="I741" t="s">
        <v>1463</v>
      </c>
      <c r="J741" t="s">
        <v>1477</v>
      </c>
      <c r="K741" t="s">
        <v>1461</v>
      </c>
      <c r="L741" t="s">
        <v>1350</v>
      </c>
      <c r="O741">
        <v>45693</v>
      </c>
      <c r="P741">
        <v>45707</v>
      </c>
      <c r="Q741" t="s">
        <v>1331</v>
      </c>
      <c r="R741" t="s">
        <v>1585</v>
      </c>
      <c r="S741" t="s">
        <v>2902</v>
      </c>
      <c r="T741" t="s">
        <v>1587</v>
      </c>
      <c r="U741" t="s">
        <v>2903</v>
      </c>
      <c r="V741" t="s">
        <v>3471</v>
      </c>
      <c r="W741" t="s">
        <v>1589</v>
      </c>
      <c r="X741" t="s">
        <v>1590</v>
      </c>
      <c r="Y741">
        <v>1280.05</v>
      </c>
      <c r="Z741">
        <v>1280.05</v>
      </c>
      <c r="AA741">
        <v>0</v>
      </c>
      <c r="AB741">
        <v>45698.041666666664</v>
      </c>
    </row>
    <row r="742" spans="1:28" x14ac:dyDescent="0.35">
      <c r="A742">
        <v>10204</v>
      </c>
      <c r="B742">
        <v>26</v>
      </c>
      <c r="C742">
        <v>100</v>
      </c>
      <c r="E742">
        <v>1</v>
      </c>
      <c r="F742">
        <v>45959</v>
      </c>
      <c r="G742" t="s">
        <v>1344</v>
      </c>
      <c r="H742">
        <v>60</v>
      </c>
      <c r="I742" t="s">
        <v>1437</v>
      </c>
      <c r="J742" t="s">
        <v>1477</v>
      </c>
      <c r="K742" t="s">
        <v>1461</v>
      </c>
      <c r="L742" t="s">
        <v>1350</v>
      </c>
      <c r="O742">
        <v>45693</v>
      </c>
      <c r="P742">
        <v>45707</v>
      </c>
      <c r="Q742" t="s">
        <v>3357</v>
      </c>
      <c r="R742" t="s">
        <v>1585</v>
      </c>
      <c r="S742" t="s">
        <v>2904</v>
      </c>
      <c r="T742" t="s">
        <v>1587</v>
      </c>
      <c r="U742" t="s">
        <v>2905</v>
      </c>
      <c r="V742" t="s">
        <v>3458</v>
      </c>
      <c r="W742" t="s">
        <v>1589</v>
      </c>
      <c r="X742" t="s">
        <v>1590</v>
      </c>
      <c r="Y742">
        <v>58</v>
      </c>
      <c r="Z742">
        <v>58</v>
      </c>
      <c r="AA742">
        <v>0</v>
      </c>
      <c r="AB742">
        <v>45698.041666666664</v>
      </c>
    </row>
    <row r="743" spans="1:28" x14ac:dyDescent="0.35">
      <c r="A743">
        <v>10214</v>
      </c>
      <c r="B743">
        <v>27</v>
      </c>
      <c r="C743">
        <v>100</v>
      </c>
      <c r="E743">
        <v>4</v>
      </c>
      <c r="F743">
        <v>45441</v>
      </c>
      <c r="G743" t="s">
        <v>1344</v>
      </c>
      <c r="H743">
        <v>25</v>
      </c>
      <c r="I743" t="s">
        <v>1378</v>
      </c>
      <c r="J743" t="s">
        <v>1477</v>
      </c>
      <c r="K743" t="s">
        <v>1461</v>
      </c>
      <c r="L743" t="s">
        <v>1350</v>
      </c>
      <c r="O743">
        <v>45693</v>
      </c>
      <c r="P743">
        <v>45707</v>
      </c>
      <c r="Q743" t="s">
        <v>3357</v>
      </c>
      <c r="R743" t="s">
        <v>1585</v>
      </c>
      <c r="S743" t="s">
        <v>2906</v>
      </c>
      <c r="T743" t="s">
        <v>1587</v>
      </c>
      <c r="U743" t="s">
        <v>2907</v>
      </c>
      <c r="V743" t="s">
        <v>3508</v>
      </c>
      <c r="W743" t="s">
        <v>1589</v>
      </c>
      <c r="X743" t="s">
        <v>1590</v>
      </c>
      <c r="Y743">
        <v>3000</v>
      </c>
      <c r="Z743">
        <v>3000</v>
      </c>
      <c r="AA743">
        <v>0</v>
      </c>
      <c r="AB743">
        <v>45698.041666666664</v>
      </c>
    </row>
    <row r="744" spans="1:28" x14ac:dyDescent="0.35">
      <c r="A744">
        <v>10227</v>
      </c>
      <c r="B744">
        <v>46</v>
      </c>
      <c r="C744">
        <v>100</v>
      </c>
      <c r="E744">
        <v>7</v>
      </c>
      <c r="F744">
        <v>45836</v>
      </c>
      <c r="G744" t="s">
        <v>1344</v>
      </c>
      <c r="H744">
        <v>73</v>
      </c>
      <c r="I744" t="s">
        <v>1383</v>
      </c>
      <c r="J744" t="s">
        <v>1477</v>
      </c>
      <c r="K744" t="s">
        <v>1461</v>
      </c>
      <c r="L744" t="s">
        <v>1346</v>
      </c>
      <c r="O744">
        <v>45693</v>
      </c>
      <c r="P744">
        <v>45707</v>
      </c>
      <c r="Q744" t="s">
        <v>3357</v>
      </c>
      <c r="R744" t="s">
        <v>1585</v>
      </c>
      <c r="S744" t="s">
        <v>2908</v>
      </c>
      <c r="T744" t="s">
        <v>1587</v>
      </c>
      <c r="U744" t="s">
        <v>1715</v>
      </c>
      <c r="V744" t="s">
        <v>3508</v>
      </c>
      <c r="W744" t="s">
        <v>1589</v>
      </c>
      <c r="X744" t="s">
        <v>1590</v>
      </c>
      <c r="Y744">
        <v>270</v>
      </c>
      <c r="Z744">
        <v>270</v>
      </c>
      <c r="AA744">
        <v>0</v>
      </c>
      <c r="AB744">
        <v>45703.041666666664</v>
      </c>
    </row>
    <row r="745" spans="1:28" x14ac:dyDescent="0.35">
      <c r="A745">
        <v>10243</v>
      </c>
      <c r="B745">
        <v>47</v>
      </c>
      <c r="C745">
        <v>100</v>
      </c>
      <c r="E745">
        <v>2</v>
      </c>
      <c r="F745">
        <v>45500</v>
      </c>
      <c r="G745" t="s">
        <v>1344</v>
      </c>
      <c r="H745">
        <v>30</v>
      </c>
      <c r="I745" t="s">
        <v>1425</v>
      </c>
      <c r="J745" t="s">
        <v>1477</v>
      </c>
      <c r="K745" t="s">
        <v>1461</v>
      </c>
      <c r="L745" t="s">
        <v>1350</v>
      </c>
      <c r="O745">
        <v>45693</v>
      </c>
      <c r="P745">
        <v>45707</v>
      </c>
      <c r="Q745" t="s">
        <v>3357</v>
      </c>
      <c r="R745" t="s">
        <v>1585</v>
      </c>
      <c r="S745" t="s">
        <v>2909</v>
      </c>
      <c r="T745" t="s">
        <v>1587</v>
      </c>
      <c r="U745" t="s">
        <v>1713</v>
      </c>
      <c r="V745" t="s">
        <v>3508</v>
      </c>
      <c r="W745" t="s">
        <v>1589</v>
      </c>
      <c r="X745" t="s">
        <v>1590</v>
      </c>
      <c r="Y745">
        <v>759</v>
      </c>
      <c r="Z745">
        <v>759</v>
      </c>
      <c r="AA745">
        <v>0</v>
      </c>
      <c r="AB745">
        <v>45713.041666666664</v>
      </c>
    </row>
    <row r="746" spans="1:28" x14ac:dyDescent="0.35">
      <c r="A746">
        <v>10280</v>
      </c>
      <c r="B746">
        <v>37</v>
      </c>
      <c r="C746">
        <v>100</v>
      </c>
      <c r="E746">
        <v>13</v>
      </c>
      <c r="F746">
        <v>44972</v>
      </c>
      <c r="G746" t="s">
        <v>1344</v>
      </c>
      <c r="H746">
        <v>2</v>
      </c>
      <c r="I746" t="s">
        <v>1389</v>
      </c>
      <c r="J746" t="s">
        <v>1477</v>
      </c>
      <c r="K746" t="s">
        <v>1461</v>
      </c>
      <c r="L746" t="s">
        <v>1368</v>
      </c>
      <c r="O746">
        <v>45693</v>
      </c>
      <c r="P746">
        <v>45707</v>
      </c>
      <c r="Q746" t="s">
        <v>3357</v>
      </c>
      <c r="R746" t="s">
        <v>1585</v>
      </c>
      <c r="S746" t="s">
        <v>2910</v>
      </c>
      <c r="T746" t="s">
        <v>1587</v>
      </c>
      <c r="U746" t="s">
        <v>1695</v>
      </c>
      <c r="V746" t="s">
        <v>3508</v>
      </c>
      <c r="W746" t="s">
        <v>1589</v>
      </c>
      <c r="X746" t="s">
        <v>1590</v>
      </c>
      <c r="Y746">
        <v>878.75</v>
      </c>
      <c r="Z746">
        <v>878.75</v>
      </c>
      <c r="AA746">
        <v>0</v>
      </c>
      <c r="AB746">
        <v>45698.041666666664</v>
      </c>
    </row>
    <row r="747" spans="1:28" x14ac:dyDescent="0.35">
      <c r="A747">
        <v>10288</v>
      </c>
      <c r="B747">
        <v>31</v>
      </c>
      <c r="C747">
        <v>100</v>
      </c>
      <c r="E747">
        <v>2</v>
      </c>
      <c r="F747">
        <v>45316</v>
      </c>
      <c r="G747" t="s">
        <v>1344</v>
      </c>
      <c r="H747">
        <v>40</v>
      </c>
      <c r="I747" t="s">
        <v>1426</v>
      </c>
      <c r="J747" t="s">
        <v>1477</v>
      </c>
      <c r="K747" t="s">
        <v>1461</v>
      </c>
      <c r="L747" t="s">
        <v>1346</v>
      </c>
      <c r="O747">
        <v>45693</v>
      </c>
      <c r="P747">
        <v>45707</v>
      </c>
      <c r="Q747" t="s">
        <v>3357</v>
      </c>
      <c r="R747" t="s">
        <v>1585</v>
      </c>
      <c r="S747" t="s">
        <v>2911</v>
      </c>
      <c r="T747" t="s">
        <v>1587</v>
      </c>
      <c r="U747" t="s">
        <v>1705</v>
      </c>
      <c r="V747" t="s">
        <v>3508</v>
      </c>
      <c r="W747" t="s">
        <v>1589</v>
      </c>
      <c r="X747" t="s">
        <v>1590</v>
      </c>
      <c r="Y747">
        <v>1322</v>
      </c>
      <c r="Z747">
        <v>1322</v>
      </c>
      <c r="AA747">
        <v>0</v>
      </c>
      <c r="AB747">
        <v>45698.041666666664</v>
      </c>
    </row>
    <row r="748" spans="1:28" x14ac:dyDescent="0.35">
      <c r="A748">
        <v>10304</v>
      </c>
      <c r="B748">
        <v>24</v>
      </c>
      <c r="C748">
        <v>100</v>
      </c>
      <c r="E748">
        <v>17</v>
      </c>
      <c r="F748">
        <v>44956</v>
      </c>
      <c r="G748" t="s">
        <v>1344</v>
      </c>
      <c r="H748">
        <v>8</v>
      </c>
      <c r="I748" t="s">
        <v>1391</v>
      </c>
      <c r="J748" t="s">
        <v>1477</v>
      </c>
      <c r="K748" t="s">
        <v>1461</v>
      </c>
      <c r="L748" t="s">
        <v>1368</v>
      </c>
      <c r="O748">
        <v>45693</v>
      </c>
      <c r="P748">
        <v>45707</v>
      </c>
      <c r="Q748" t="s">
        <v>3357</v>
      </c>
      <c r="R748" t="s">
        <v>1585</v>
      </c>
      <c r="S748" t="s">
        <v>2912</v>
      </c>
      <c r="T748" t="s">
        <v>1587</v>
      </c>
      <c r="U748" t="s">
        <v>1717</v>
      </c>
      <c r="V748" t="s">
        <v>3498</v>
      </c>
      <c r="W748" t="s">
        <v>1589</v>
      </c>
      <c r="X748" t="s">
        <v>1590</v>
      </c>
      <c r="Y748">
        <v>2421.0500000000002</v>
      </c>
      <c r="Z748">
        <v>2421.0500000000002</v>
      </c>
      <c r="AA748">
        <v>0</v>
      </c>
      <c r="AB748">
        <v>45722.041666666664</v>
      </c>
    </row>
    <row r="749" spans="1:28" x14ac:dyDescent="0.35">
      <c r="A749">
        <v>10312</v>
      </c>
      <c r="B749">
        <v>31</v>
      </c>
      <c r="C749">
        <v>100</v>
      </c>
      <c r="E749">
        <v>14</v>
      </c>
      <c r="F749">
        <v>45064</v>
      </c>
      <c r="G749" t="s">
        <v>1344</v>
      </c>
      <c r="H749">
        <v>57</v>
      </c>
      <c r="I749" t="s">
        <v>1392</v>
      </c>
      <c r="J749" t="s">
        <v>1477</v>
      </c>
      <c r="K749" t="s">
        <v>1461</v>
      </c>
      <c r="L749" t="s">
        <v>1368</v>
      </c>
      <c r="O749">
        <v>45693</v>
      </c>
      <c r="P749">
        <v>45707</v>
      </c>
      <c r="Q749" t="s">
        <v>3357</v>
      </c>
      <c r="R749" t="s">
        <v>1585</v>
      </c>
      <c r="S749" t="s">
        <v>2913</v>
      </c>
      <c r="T749" t="s">
        <v>1587</v>
      </c>
      <c r="U749" t="s">
        <v>1709</v>
      </c>
      <c r="V749" t="s">
        <v>3509</v>
      </c>
      <c r="W749" t="s">
        <v>1589</v>
      </c>
      <c r="X749" t="s">
        <v>1590</v>
      </c>
      <c r="Y749">
        <v>236</v>
      </c>
      <c r="Z749">
        <v>236</v>
      </c>
      <c r="AA749">
        <v>0</v>
      </c>
      <c r="AB749">
        <v>45701.041666666664</v>
      </c>
    </row>
    <row r="750" spans="1:28" x14ac:dyDescent="0.35">
      <c r="A750">
        <v>10322</v>
      </c>
      <c r="B750">
        <v>50</v>
      </c>
      <c r="C750">
        <v>100</v>
      </c>
      <c r="E750">
        <v>6</v>
      </c>
      <c r="F750">
        <v>45538</v>
      </c>
      <c r="G750" t="s">
        <v>1344</v>
      </c>
      <c r="H750">
        <v>62</v>
      </c>
      <c r="I750" t="s">
        <v>1393</v>
      </c>
      <c r="J750" t="s">
        <v>1477</v>
      </c>
      <c r="K750" t="s">
        <v>1461</v>
      </c>
      <c r="L750" t="s">
        <v>1350</v>
      </c>
      <c r="O750">
        <v>45693</v>
      </c>
      <c r="P750">
        <v>45707</v>
      </c>
      <c r="Q750" t="s">
        <v>3357</v>
      </c>
      <c r="R750" t="s">
        <v>1585</v>
      </c>
      <c r="S750" t="s">
        <v>2914</v>
      </c>
      <c r="T750" t="s">
        <v>1587</v>
      </c>
      <c r="U750" t="s">
        <v>1697</v>
      </c>
      <c r="V750" t="s">
        <v>3509</v>
      </c>
      <c r="W750" t="s">
        <v>1589</v>
      </c>
      <c r="X750" t="s">
        <v>1590</v>
      </c>
      <c r="Y750">
        <v>2567.9899999999998</v>
      </c>
      <c r="Z750">
        <v>2567.9899999999998</v>
      </c>
      <c r="AA750">
        <v>0</v>
      </c>
      <c r="AB750">
        <v>45696.041666666664</v>
      </c>
    </row>
    <row r="751" spans="1:28" x14ac:dyDescent="0.35">
      <c r="A751">
        <v>10332</v>
      </c>
      <c r="B751">
        <v>35</v>
      </c>
      <c r="C751">
        <v>64.69</v>
      </c>
      <c r="E751">
        <v>8</v>
      </c>
      <c r="F751">
        <v>45280</v>
      </c>
      <c r="G751" t="s">
        <v>1344</v>
      </c>
      <c r="H751">
        <v>11</v>
      </c>
      <c r="I751" t="s">
        <v>1440</v>
      </c>
      <c r="J751" t="s">
        <v>1477</v>
      </c>
      <c r="K751" t="s">
        <v>1461</v>
      </c>
      <c r="L751" t="s">
        <v>1350</v>
      </c>
      <c r="O751">
        <v>45693</v>
      </c>
      <c r="P751">
        <v>45707</v>
      </c>
      <c r="Q751" t="s">
        <v>3357</v>
      </c>
      <c r="R751" t="s">
        <v>1585</v>
      </c>
      <c r="S751" t="s">
        <v>2915</v>
      </c>
      <c r="T751" t="s">
        <v>1587</v>
      </c>
      <c r="U751" t="s">
        <v>2114</v>
      </c>
      <c r="V751" t="s">
        <v>3509</v>
      </c>
      <c r="W751" t="s">
        <v>1589</v>
      </c>
      <c r="X751" t="s">
        <v>1590</v>
      </c>
      <c r="Y751">
        <v>290</v>
      </c>
      <c r="Z751">
        <v>290</v>
      </c>
      <c r="AA751">
        <v>0</v>
      </c>
      <c r="AB751">
        <v>45699.041666666664</v>
      </c>
    </row>
    <row r="752" spans="1:28" x14ac:dyDescent="0.35">
      <c r="A752">
        <v>10344</v>
      </c>
      <c r="B752">
        <v>30</v>
      </c>
      <c r="C752">
        <v>100</v>
      </c>
      <c r="E752">
        <v>3</v>
      </c>
      <c r="F752">
        <v>45253</v>
      </c>
      <c r="G752" t="s">
        <v>1344</v>
      </c>
      <c r="H752">
        <v>49</v>
      </c>
      <c r="I752" t="s">
        <v>1429</v>
      </c>
      <c r="J752" t="s">
        <v>1477</v>
      </c>
      <c r="K752" t="s">
        <v>1461</v>
      </c>
      <c r="L752" t="s">
        <v>1368</v>
      </c>
      <c r="O752">
        <v>45693</v>
      </c>
      <c r="P752">
        <v>45707</v>
      </c>
      <c r="Q752" t="s">
        <v>3357</v>
      </c>
      <c r="R752" t="s">
        <v>1585</v>
      </c>
      <c r="S752" t="s">
        <v>2916</v>
      </c>
      <c r="T752" t="s">
        <v>1587</v>
      </c>
      <c r="U752" t="s">
        <v>1720</v>
      </c>
      <c r="V752" t="s">
        <v>3488</v>
      </c>
      <c r="W752" t="s">
        <v>1589</v>
      </c>
      <c r="X752" t="s">
        <v>1590</v>
      </c>
      <c r="Y752">
        <v>32</v>
      </c>
      <c r="Z752">
        <v>32</v>
      </c>
      <c r="AA752">
        <v>0</v>
      </c>
      <c r="AB752">
        <v>45715.041666666664</v>
      </c>
    </row>
    <row r="753" spans="1:28" x14ac:dyDescent="0.35">
      <c r="A753">
        <v>10356</v>
      </c>
      <c r="B753">
        <v>29</v>
      </c>
      <c r="C753">
        <v>100</v>
      </c>
      <c r="E753">
        <v>3</v>
      </c>
      <c r="F753">
        <v>45703</v>
      </c>
      <c r="G753" t="s">
        <v>1344</v>
      </c>
      <c r="H753">
        <v>48</v>
      </c>
      <c r="I753" t="s">
        <v>1351</v>
      </c>
      <c r="J753" t="s">
        <v>1477</v>
      </c>
      <c r="K753" t="s">
        <v>1461</v>
      </c>
      <c r="L753" t="s">
        <v>1350</v>
      </c>
      <c r="O753">
        <v>45693</v>
      </c>
      <c r="P753">
        <v>45707</v>
      </c>
      <c r="Q753" t="s">
        <v>3357</v>
      </c>
      <c r="R753" t="s">
        <v>1585</v>
      </c>
      <c r="S753" t="s">
        <v>2917</v>
      </c>
      <c r="T753" t="s">
        <v>1587</v>
      </c>
      <c r="U753" t="s">
        <v>1722</v>
      </c>
      <c r="V753" t="s">
        <v>3488</v>
      </c>
      <c r="W753" t="s">
        <v>1589</v>
      </c>
      <c r="X753" t="s">
        <v>1590</v>
      </c>
      <c r="Y753">
        <v>182.25</v>
      </c>
      <c r="Z753">
        <v>182.25</v>
      </c>
      <c r="AA753">
        <v>0</v>
      </c>
      <c r="AB753">
        <v>45698.041666666664</v>
      </c>
    </row>
    <row r="754" spans="1:28" x14ac:dyDescent="0.35">
      <c r="A754">
        <v>10367</v>
      </c>
      <c r="B754">
        <v>27</v>
      </c>
      <c r="C754">
        <v>100</v>
      </c>
      <c r="E754">
        <v>5</v>
      </c>
      <c r="F754">
        <v>45668</v>
      </c>
      <c r="G754" t="s">
        <v>1423</v>
      </c>
      <c r="H754">
        <v>87</v>
      </c>
      <c r="I754" t="s">
        <v>1352</v>
      </c>
      <c r="J754" t="s">
        <v>1477</v>
      </c>
      <c r="K754" t="s">
        <v>1461</v>
      </c>
      <c r="L754" t="s">
        <v>1346</v>
      </c>
      <c r="O754">
        <v>45693</v>
      </c>
      <c r="P754">
        <v>45707</v>
      </c>
      <c r="Q754" t="s">
        <v>3357</v>
      </c>
      <c r="R754" t="s">
        <v>1585</v>
      </c>
      <c r="S754" t="s">
        <v>2918</v>
      </c>
      <c r="T754" t="s">
        <v>1587</v>
      </c>
      <c r="U754" t="s">
        <v>2919</v>
      </c>
      <c r="V754" t="s">
        <v>3488</v>
      </c>
      <c r="W754" t="s">
        <v>1589</v>
      </c>
      <c r="X754" t="s">
        <v>1590</v>
      </c>
      <c r="Y754">
        <v>45.92</v>
      </c>
      <c r="Z754">
        <v>45.92</v>
      </c>
      <c r="AA754">
        <v>0</v>
      </c>
      <c r="AB754">
        <v>45715.041666666664</v>
      </c>
    </row>
    <row r="755" spans="1:28" x14ac:dyDescent="0.35">
      <c r="A755">
        <v>10380</v>
      </c>
      <c r="B755">
        <v>40</v>
      </c>
      <c r="C755">
        <v>100</v>
      </c>
      <c r="E755">
        <v>10</v>
      </c>
      <c r="F755">
        <v>44982</v>
      </c>
      <c r="G755" t="s">
        <v>1344</v>
      </c>
      <c r="H755">
        <v>34</v>
      </c>
      <c r="I755" t="s">
        <v>1374</v>
      </c>
      <c r="J755" t="s">
        <v>1477</v>
      </c>
      <c r="K755" t="s">
        <v>1461</v>
      </c>
      <c r="L755" t="s">
        <v>1346</v>
      </c>
      <c r="O755">
        <v>45693</v>
      </c>
      <c r="P755">
        <v>45707</v>
      </c>
      <c r="Q755" t="s">
        <v>3357</v>
      </c>
      <c r="R755" t="s">
        <v>1585</v>
      </c>
      <c r="S755" t="s">
        <v>2920</v>
      </c>
      <c r="T755" t="s">
        <v>1587</v>
      </c>
      <c r="U755" t="s">
        <v>2921</v>
      </c>
      <c r="V755" t="s">
        <v>3488</v>
      </c>
      <c r="W755" t="s">
        <v>1589</v>
      </c>
      <c r="X755" t="s">
        <v>1590</v>
      </c>
      <c r="Y755">
        <v>108</v>
      </c>
      <c r="Z755">
        <v>108</v>
      </c>
      <c r="AA755">
        <v>0</v>
      </c>
      <c r="AB755">
        <v>45695.041666666664</v>
      </c>
    </row>
    <row r="756" spans="1:28" x14ac:dyDescent="0.35">
      <c r="A756">
        <v>10390</v>
      </c>
      <c r="B756">
        <v>31</v>
      </c>
      <c r="C756">
        <v>98.99</v>
      </c>
      <c r="E756">
        <v>16</v>
      </c>
      <c r="F756">
        <v>45402</v>
      </c>
      <c r="G756" t="s">
        <v>1344</v>
      </c>
      <c r="H756">
        <v>57</v>
      </c>
      <c r="I756" t="s">
        <v>1392</v>
      </c>
      <c r="J756" t="s">
        <v>1477</v>
      </c>
      <c r="K756" t="s">
        <v>1461</v>
      </c>
      <c r="L756" t="s">
        <v>1350</v>
      </c>
      <c r="O756">
        <v>45693</v>
      </c>
      <c r="P756">
        <v>45707</v>
      </c>
      <c r="Q756" t="s">
        <v>3357</v>
      </c>
      <c r="R756" t="s">
        <v>1585</v>
      </c>
      <c r="S756" t="s">
        <v>2922</v>
      </c>
      <c r="T756" t="s">
        <v>1587</v>
      </c>
      <c r="U756" t="s">
        <v>2923</v>
      </c>
      <c r="V756" t="s">
        <v>3488</v>
      </c>
      <c r="W756" t="s">
        <v>1589</v>
      </c>
      <c r="X756" t="s">
        <v>1590</v>
      </c>
      <c r="Y756">
        <v>45.92</v>
      </c>
      <c r="Z756">
        <v>45.92</v>
      </c>
      <c r="AA756">
        <v>0</v>
      </c>
      <c r="AB756">
        <v>45694.041666666664</v>
      </c>
    </row>
    <row r="757" spans="1:28" x14ac:dyDescent="0.35">
      <c r="A757">
        <v>10409</v>
      </c>
      <c r="B757">
        <v>6</v>
      </c>
      <c r="C757">
        <v>100</v>
      </c>
      <c r="E757">
        <v>2</v>
      </c>
      <c r="F757">
        <v>45819</v>
      </c>
      <c r="G757" t="s">
        <v>1344</v>
      </c>
      <c r="H757">
        <v>40</v>
      </c>
      <c r="I757" t="s">
        <v>1426</v>
      </c>
      <c r="J757" t="s">
        <v>1477</v>
      </c>
      <c r="K757" t="s">
        <v>1461</v>
      </c>
      <c r="L757" t="s">
        <v>1346</v>
      </c>
      <c r="O757">
        <v>45693</v>
      </c>
      <c r="P757">
        <v>45707</v>
      </c>
      <c r="Q757" t="s">
        <v>3357</v>
      </c>
      <c r="R757" t="s">
        <v>1585</v>
      </c>
      <c r="S757" t="s">
        <v>2924</v>
      </c>
      <c r="T757" t="s">
        <v>1587</v>
      </c>
      <c r="U757" t="s">
        <v>1701</v>
      </c>
      <c r="V757" t="s">
        <v>3488</v>
      </c>
      <c r="W757" t="s">
        <v>1589</v>
      </c>
      <c r="X757" t="s">
        <v>1590</v>
      </c>
      <c r="Y757">
        <v>687.49</v>
      </c>
      <c r="Z757">
        <v>687.49</v>
      </c>
      <c r="AA757">
        <v>0</v>
      </c>
      <c r="AB757">
        <v>45696.041666666664</v>
      </c>
    </row>
    <row r="758" spans="1:28" x14ac:dyDescent="0.35">
      <c r="A758">
        <v>10420</v>
      </c>
      <c r="B758">
        <v>45</v>
      </c>
      <c r="C758">
        <v>100</v>
      </c>
      <c r="E758">
        <v>2</v>
      </c>
      <c r="F758">
        <v>45904</v>
      </c>
      <c r="G758" t="s">
        <v>1397</v>
      </c>
      <c r="H758">
        <v>77</v>
      </c>
      <c r="I758" t="s">
        <v>1370</v>
      </c>
      <c r="J758" t="s">
        <v>1477</v>
      </c>
      <c r="K758" t="s">
        <v>1461</v>
      </c>
      <c r="L758" t="s">
        <v>1350</v>
      </c>
      <c r="O758">
        <v>45693</v>
      </c>
      <c r="P758">
        <v>45707</v>
      </c>
      <c r="Q758" t="s">
        <v>3357</v>
      </c>
      <c r="R758" t="s">
        <v>1585</v>
      </c>
      <c r="S758" t="s">
        <v>2925</v>
      </c>
      <c r="T758" t="s">
        <v>1587</v>
      </c>
      <c r="U758" t="s">
        <v>1699</v>
      </c>
      <c r="V758" t="s">
        <v>3488</v>
      </c>
      <c r="W758" t="s">
        <v>1589</v>
      </c>
      <c r="X758" t="s">
        <v>1590</v>
      </c>
      <c r="Y758">
        <v>1003</v>
      </c>
      <c r="Z758">
        <v>1003</v>
      </c>
      <c r="AA758">
        <v>0</v>
      </c>
      <c r="AB758">
        <v>45695.041666666664</v>
      </c>
    </row>
    <row r="759" spans="1:28" x14ac:dyDescent="0.35">
      <c r="A759">
        <v>10103</v>
      </c>
      <c r="B759">
        <v>22</v>
      </c>
      <c r="C759">
        <v>54.09</v>
      </c>
      <c r="E759">
        <v>2</v>
      </c>
      <c r="F759">
        <v>45673</v>
      </c>
      <c r="G759" t="s">
        <v>1344</v>
      </c>
      <c r="H759">
        <v>12</v>
      </c>
      <c r="I759" t="s">
        <v>1366</v>
      </c>
      <c r="J759" t="s">
        <v>1478</v>
      </c>
      <c r="K759" t="s">
        <v>1443</v>
      </c>
      <c r="L759" t="s">
        <v>1350</v>
      </c>
      <c r="O759">
        <v>45693</v>
      </c>
      <c r="P759">
        <v>45707</v>
      </c>
      <c r="Q759" t="s">
        <v>3357</v>
      </c>
      <c r="R759" t="s">
        <v>1585</v>
      </c>
      <c r="S759" t="s">
        <v>2926</v>
      </c>
      <c r="T759" t="s">
        <v>1587</v>
      </c>
      <c r="U759" t="s">
        <v>1730</v>
      </c>
      <c r="V759" t="s">
        <v>3488</v>
      </c>
      <c r="W759" t="s">
        <v>1589</v>
      </c>
      <c r="X759" t="s">
        <v>1590</v>
      </c>
      <c r="Y759">
        <v>54</v>
      </c>
      <c r="Z759">
        <v>54</v>
      </c>
      <c r="AA759">
        <v>0</v>
      </c>
      <c r="AB759">
        <v>45695.041666666664</v>
      </c>
    </row>
    <row r="760" spans="1:28" x14ac:dyDescent="0.35">
      <c r="A760">
        <v>10114</v>
      </c>
      <c r="B760">
        <v>45</v>
      </c>
      <c r="C760">
        <v>68.67</v>
      </c>
      <c r="E760">
        <v>6</v>
      </c>
      <c r="F760">
        <v>45594</v>
      </c>
      <c r="G760" t="s">
        <v>1344</v>
      </c>
      <c r="H760">
        <v>44</v>
      </c>
      <c r="I760" t="s">
        <v>1422</v>
      </c>
      <c r="J760" t="s">
        <v>1478</v>
      </c>
      <c r="K760" t="s">
        <v>1443</v>
      </c>
      <c r="L760" t="s">
        <v>1350</v>
      </c>
      <c r="O760">
        <v>45693</v>
      </c>
      <c r="P760">
        <v>45707</v>
      </c>
      <c r="Q760" t="s">
        <v>3357</v>
      </c>
      <c r="R760" t="s">
        <v>1585</v>
      </c>
      <c r="S760" t="s">
        <v>2927</v>
      </c>
      <c r="T760" t="s">
        <v>1587</v>
      </c>
      <c r="U760" t="s">
        <v>1724</v>
      </c>
      <c r="V760" t="s">
        <v>3488</v>
      </c>
      <c r="W760" t="s">
        <v>1589</v>
      </c>
      <c r="X760" t="s">
        <v>1590</v>
      </c>
      <c r="Y760">
        <v>53</v>
      </c>
      <c r="Z760">
        <v>53</v>
      </c>
      <c r="AA760">
        <v>0</v>
      </c>
      <c r="AB760">
        <v>45733.041666666664</v>
      </c>
    </row>
    <row r="761" spans="1:28" x14ac:dyDescent="0.35">
      <c r="A761">
        <v>10126</v>
      </c>
      <c r="B761">
        <v>43</v>
      </c>
      <c r="C761">
        <v>65.02</v>
      </c>
      <c r="E761">
        <v>2</v>
      </c>
      <c r="F761">
        <v>45525</v>
      </c>
      <c r="G761" t="s">
        <v>1344</v>
      </c>
      <c r="H761">
        <v>25</v>
      </c>
      <c r="I761" t="s">
        <v>1378</v>
      </c>
      <c r="J761" t="s">
        <v>1478</v>
      </c>
      <c r="K761" t="s">
        <v>1443</v>
      </c>
      <c r="L761" t="s">
        <v>1368</v>
      </c>
      <c r="O761">
        <v>45693</v>
      </c>
      <c r="P761">
        <v>45707</v>
      </c>
      <c r="Q761" t="s">
        <v>3357</v>
      </c>
      <c r="R761" t="s">
        <v>1585</v>
      </c>
      <c r="S761" t="s">
        <v>2928</v>
      </c>
      <c r="T761" t="s">
        <v>1587</v>
      </c>
      <c r="U761" t="s">
        <v>1726</v>
      </c>
      <c r="V761" t="s">
        <v>3506</v>
      </c>
      <c r="W761" t="s">
        <v>1589</v>
      </c>
      <c r="X761" t="s">
        <v>1590</v>
      </c>
      <c r="Y761">
        <v>53</v>
      </c>
      <c r="Z761">
        <v>53</v>
      </c>
      <c r="AA761">
        <v>0</v>
      </c>
      <c r="AB761">
        <v>45715.041666666664</v>
      </c>
    </row>
    <row r="762" spans="1:28" x14ac:dyDescent="0.35">
      <c r="A762">
        <v>10140</v>
      </c>
      <c r="B762">
        <v>46</v>
      </c>
      <c r="C762">
        <v>61.99</v>
      </c>
      <c r="E762">
        <v>2</v>
      </c>
      <c r="F762">
        <v>44964</v>
      </c>
      <c r="G762" t="s">
        <v>1344</v>
      </c>
      <c r="H762">
        <v>81</v>
      </c>
      <c r="I762" t="s">
        <v>1354</v>
      </c>
      <c r="J762" t="s">
        <v>1478</v>
      </c>
      <c r="K762" t="s">
        <v>1443</v>
      </c>
      <c r="L762" t="s">
        <v>1368</v>
      </c>
      <c r="O762">
        <v>45693</v>
      </c>
      <c r="P762">
        <v>45707</v>
      </c>
      <c r="Q762" t="s">
        <v>3357</v>
      </c>
      <c r="R762" t="s">
        <v>1585</v>
      </c>
      <c r="S762" t="s">
        <v>2929</v>
      </c>
      <c r="T762" t="s">
        <v>1587</v>
      </c>
      <c r="U762" t="s">
        <v>1728</v>
      </c>
      <c r="V762" t="s">
        <v>3506</v>
      </c>
      <c r="W762" t="s">
        <v>1603</v>
      </c>
      <c r="X762" t="s">
        <v>1610</v>
      </c>
      <c r="Y762">
        <v>132.5</v>
      </c>
      <c r="Z762">
        <v>0</v>
      </c>
      <c r="AA762">
        <v>132.5</v>
      </c>
      <c r="AB762">
        <v>45733.041666666664</v>
      </c>
    </row>
    <row r="763" spans="1:28" x14ac:dyDescent="0.35">
      <c r="A763">
        <v>10151</v>
      </c>
      <c r="B763">
        <v>39</v>
      </c>
      <c r="C763">
        <v>69.28</v>
      </c>
      <c r="E763">
        <v>9</v>
      </c>
      <c r="F763">
        <v>45193</v>
      </c>
      <c r="G763" t="s">
        <v>1344</v>
      </c>
      <c r="H763">
        <v>65</v>
      </c>
      <c r="I763" t="s">
        <v>1418</v>
      </c>
      <c r="J763" t="s">
        <v>1478</v>
      </c>
      <c r="K763" t="s">
        <v>1443</v>
      </c>
      <c r="L763" t="s">
        <v>1350</v>
      </c>
      <c r="O763">
        <v>45693</v>
      </c>
      <c r="P763">
        <v>45693</v>
      </c>
      <c r="Q763" t="s">
        <v>3357</v>
      </c>
      <c r="R763" t="s">
        <v>1585</v>
      </c>
      <c r="S763" t="s">
        <v>2930</v>
      </c>
      <c r="T763" t="s">
        <v>1587</v>
      </c>
      <c r="U763" t="s">
        <v>2931</v>
      </c>
      <c r="V763" t="s">
        <v>3490</v>
      </c>
      <c r="W763" t="s">
        <v>1589</v>
      </c>
      <c r="X763" t="s">
        <v>1590</v>
      </c>
      <c r="Y763">
        <v>10</v>
      </c>
      <c r="Z763">
        <v>10</v>
      </c>
      <c r="AA763">
        <v>0</v>
      </c>
      <c r="AB763">
        <v>45706.041666666664</v>
      </c>
    </row>
    <row r="764" spans="1:28" x14ac:dyDescent="0.35">
      <c r="A764">
        <v>10165</v>
      </c>
      <c r="B764">
        <v>31</v>
      </c>
      <c r="C764">
        <v>71.099999999999994</v>
      </c>
      <c r="E764">
        <v>18</v>
      </c>
      <c r="F764">
        <v>45197</v>
      </c>
      <c r="G764" t="s">
        <v>1344</v>
      </c>
      <c r="H764">
        <v>32</v>
      </c>
      <c r="I764" t="s">
        <v>1379</v>
      </c>
      <c r="J764" t="s">
        <v>1478</v>
      </c>
      <c r="K764" t="s">
        <v>1443</v>
      </c>
      <c r="L764" t="s">
        <v>1368</v>
      </c>
      <c r="O764">
        <v>45694</v>
      </c>
      <c r="P764">
        <v>45708</v>
      </c>
      <c r="Q764" t="s">
        <v>3350</v>
      </c>
      <c r="R764" t="s">
        <v>1585</v>
      </c>
      <c r="S764" t="s">
        <v>2932</v>
      </c>
      <c r="T764" t="s">
        <v>1587</v>
      </c>
      <c r="U764" t="s">
        <v>2933</v>
      </c>
      <c r="V764" t="s">
        <v>3466</v>
      </c>
      <c r="W764" t="s">
        <v>1589</v>
      </c>
      <c r="X764" t="s">
        <v>1590</v>
      </c>
      <c r="Y764">
        <v>37.5</v>
      </c>
      <c r="Z764">
        <v>37.5</v>
      </c>
      <c r="AA764">
        <v>0</v>
      </c>
      <c r="AB764">
        <v>45695.041666666664</v>
      </c>
    </row>
    <row r="765" spans="1:28" x14ac:dyDescent="0.35">
      <c r="A765">
        <v>10175</v>
      </c>
      <c r="B765">
        <v>41</v>
      </c>
      <c r="C765">
        <v>69.28</v>
      </c>
      <c r="E765">
        <v>7</v>
      </c>
      <c r="F765">
        <v>45078</v>
      </c>
      <c r="G765" t="s">
        <v>1344</v>
      </c>
      <c r="H765">
        <v>78</v>
      </c>
      <c r="I765" t="s">
        <v>1406</v>
      </c>
      <c r="J765" t="s">
        <v>1478</v>
      </c>
      <c r="K765" t="s">
        <v>1443</v>
      </c>
      <c r="L765" t="s">
        <v>1350</v>
      </c>
      <c r="O765">
        <v>45694</v>
      </c>
      <c r="P765">
        <v>45708</v>
      </c>
      <c r="Q765" t="s">
        <v>3350</v>
      </c>
      <c r="R765" t="s">
        <v>1585</v>
      </c>
      <c r="S765" t="s">
        <v>2934</v>
      </c>
      <c r="T765" t="s">
        <v>1587</v>
      </c>
      <c r="U765" t="s">
        <v>2935</v>
      </c>
      <c r="V765" t="s">
        <v>3458</v>
      </c>
      <c r="W765" t="s">
        <v>1589</v>
      </c>
      <c r="X765" t="s">
        <v>1590</v>
      </c>
      <c r="Y765">
        <v>6.75</v>
      </c>
      <c r="Z765">
        <v>6.75</v>
      </c>
      <c r="AA765">
        <v>0</v>
      </c>
      <c r="AB765">
        <v>45742.041666666664</v>
      </c>
    </row>
    <row r="766" spans="1:28" x14ac:dyDescent="0.35">
      <c r="A766">
        <v>10184</v>
      </c>
      <c r="B766">
        <v>44</v>
      </c>
      <c r="C766">
        <v>60.16</v>
      </c>
      <c r="E766">
        <v>12</v>
      </c>
      <c r="F766">
        <v>44971</v>
      </c>
      <c r="G766" t="s">
        <v>1344</v>
      </c>
      <c r="H766">
        <v>43</v>
      </c>
      <c r="I766" t="s">
        <v>1452</v>
      </c>
      <c r="J766" t="s">
        <v>1478</v>
      </c>
      <c r="K766" t="s">
        <v>1443</v>
      </c>
      <c r="L766" t="s">
        <v>1350</v>
      </c>
      <c r="O766">
        <v>45694</v>
      </c>
      <c r="P766">
        <v>45708</v>
      </c>
      <c r="Q766" t="s">
        <v>1332</v>
      </c>
      <c r="R766" t="s">
        <v>1585</v>
      </c>
      <c r="S766" t="s">
        <v>2936</v>
      </c>
      <c r="T766" t="s">
        <v>1587</v>
      </c>
      <c r="U766" t="s">
        <v>2937</v>
      </c>
      <c r="V766" t="s">
        <v>3466</v>
      </c>
      <c r="W766" t="s">
        <v>1589</v>
      </c>
      <c r="X766" t="s">
        <v>1590</v>
      </c>
      <c r="Y766">
        <v>2051</v>
      </c>
      <c r="Z766">
        <v>2051</v>
      </c>
      <c r="AA766">
        <v>0</v>
      </c>
      <c r="AB766">
        <v>45696.041666666664</v>
      </c>
    </row>
    <row r="767" spans="1:28" x14ac:dyDescent="0.35">
      <c r="A767">
        <v>10194</v>
      </c>
      <c r="B767">
        <v>45</v>
      </c>
      <c r="C767">
        <v>70.489999999999995</v>
      </c>
      <c r="E767">
        <v>2</v>
      </c>
      <c r="F767">
        <v>45413</v>
      </c>
      <c r="G767" t="s">
        <v>1344</v>
      </c>
      <c r="H767">
        <v>73</v>
      </c>
      <c r="I767" t="s">
        <v>1383</v>
      </c>
      <c r="J767" t="s">
        <v>1478</v>
      </c>
      <c r="K767" t="s">
        <v>1443</v>
      </c>
      <c r="L767" t="s">
        <v>1368</v>
      </c>
      <c r="O767">
        <v>45694</v>
      </c>
      <c r="P767">
        <v>45708</v>
      </c>
      <c r="Q767" t="s">
        <v>1332</v>
      </c>
      <c r="R767" t="s">
        <v>1585</v>
      </c>
      <c r="S767" t="s">
        <v>2938</v>
      </c>
      <c r="T767" t="s">
        <v>1587</v>
      </c>
      <c r="U767" t="s">
        <v>2939</v>
      </c>
      <c r="V767" t="s">
        <v>3477</v>
      </c>
      <c r="W767" t="s">
        <v>1589</v>
      </c>
      <c r="X767" t="s">
        <v>1590</v>
      </c>
      <c r="Y767">
        <v>1573.5</v>
      </c>
      <c r="Z767">
        <v>1573.5</v>
      </c>
      <c r="AA767">
        <v>0</v>
      </c>
      <c r="AB767">
        <v>45706.041666666664</v>
      </c>
    </row>
    <row r="768" spans="1:28" x14ac:dyDescent="0.35">
      <c r="A768">
        <v>10207</v>
      </c>
      <c r="B768">
        <v>37</v>
      </c>
      <c r="C768">
        <v>69.89</v>
      </c>
      <c r="E768">
        <v>13</v>
      </c>
      <c r="F768">
        <v>45895</v>
      </c>
      <c r="G768" t="s">
        <v>1344</v>
      </c>
      <c r="H768">
        <v>30</v>
      </c>
      <c r="I768" t="s">
        <v>1425</v>
      </c>
      <c r="J768" t="s">
        <v>1478</v>
      </c>
      <c r="K768" t="s">
        <v>1443</v>
      </c>
      <c r="L768" t="s">
        <v>1350</v>
      </c>
      <c r="O768">
        <v>45694</v>
      </c>
      <c r="P768">
        <v>45708</v>
      </c>
      <c r="Q768" t="s">
        <v>1332</v>
      </c>
      <c r="R768" t="s">
        <v>1585</v>
      </c>
      <c r="S768" t="s">
        <v>2940</v>
      </c>
      <c r="T768" t="s">
        <v>1587</v>
      </c>
      <c r="U768" t="s">
        <v>2941</v>
      </c>
      <c r="V768" t="s">
        <v>3467</v>
      </c>
      <c r="W768" t="s">
        <v>1589</v>
      </c>
      <c r="X768" t="s">
        <v>1590</v>
      </c>
      <c r="Y768">
        <v>1622.25</v>
      </c>
      <c r="Z768">
        <v>1622.25</v>
      </c>
      <c r="AA768">
        <v>0</v>
      </c>
      <c r="AB768">
        <v>45698.041666666664</v>
      </c>
    </row>
    <row r="769" spans="1:28" x14ac:dyDescent="0.35">
      <c r="A769">
        <v>10217</v>
      </c>
      <c r="B769">
        <v>35</v>
      </c>
      <c r="C769">
        <v>61.38</v>
      </c>
      <c r="E769">
        <v>2</v>
      </c>
      <c r="F769">
        <v>45058</v>
      </c>
      <c r="G769" t="s">
        <v>1344</v>
      </c>
      <c r="H769">
        <v>40</v>
      </c>
      <c r="I769" t="s">
        <v>1426</v>
      </c>
      <c r="J769" t="s">
        <v>1478</v>
      </c>
      <c r="K769" t="s">
        <v>1443</v>
      </c>
      <c r="L769" t="s">
        <v>1368</v>
      </c>
      <c r="O769">
        <v>45694</v>
      </c>
      <c r="P769">
        <v>45708</v>
      </c>
      <c r="Q769" t="s">
        <v>1332</v>
      </c>
      <c r="R769" t="s">
        <v>1585</v>
      </c>
      <c r="S769" t="s">
        <v>2942</v>
      </c>
      <c r="T769" t="s">
        <v>1587</v>
      </c>
      <c r="U769" t="s">
        <v>2943</v>
      </c>
      <c r="V769" t="s">
        <v>3477</v>
      </c>
      <c r="W769" t="s">
        <v>1589</v>
      </c>
      <c r="X769" t="s">
        <v>1590</v>
      </c>
      <c r="Y769">
        <v>2412</v>
      </c>
      <c r="Z769">
        <v>2412</v>
      </c>
      <c r="AA769">
        <v>0</v>
      </c>
      <c r="AB769">
        <v>45701.041666666664</v>
      </c>
    </row>
    <row r="770" spans="1:28" x14ac:dyDescent="0.35">
      <c r="A770">
        <v>10229</v>
      </c>
      <c r="B770">
        <v>28</v>
      </c>
      <c r="C770">
        <v>59.55</v>
      </c>
      <c r="E770">
        <v>7</v>
      </c>
      <c r="F770">
        <v>45319</v>
      </c>
      <c r="G770" t="s">
        <v>1344</v>
      </c>
      <c r="H770">
        <v>57</v>
      </c>
      <c r="I770" t="s">
        <v>1392</v>
      </c>
      <c r="J770" t="s">
        <v>1478</v>
      </c>
      <c r="K770" t="s">
        <v>1443</v>
      </c>
      <c r="L770" t="s">
        <v>1350</v>
      </c>
      <c r="O770">
        <v>45694</v>
      </c>
      <c r="P770">
        <v>45708</v>
      </c>
      <c r="Q770" t="s">
        <v>1332</v>
      </c>
      <c r="R770" t="s">
        <v>1585</v>
      </c>
      <c r="S770" t="s">
        <v>2944</v>
      </c>
      <c r="T770" t="s">
        <v>1587</v>
      </c>
      <c r="U770" t="s">
        <v>2945</v>
      </c>
      <c r="V770" t="s">
        <v>3477</v>
      </c>
      <c r="W770" t="s">
        <v>1589</v>
      </c>
      <c r="X770" t="s">
        <v>1590</v>
      </c>
      <c r="Y770">
        <v>2286.5</v>
      </c>
      <c r="Z770">
        <v>2286.5</v>
      </c>
      <c r="AA770">
        <v>0</v>
      </c>
      <c r="AB770">
        <v>45701.041666666664</v>
      </c>
    </row>
    <row r="771" spans="1:28" x14ac:dyDescent="0.35">
      <c r="A771">
        <v>10246</v>
      </c>
      <c r="B771">
        <v>30</v>
      </c>
      <c r="C771">
        <v>61.99</v>
      </c>
      <c r="E771">
        <v>11</v>
      </c>
      <c r="F771">
        <v>45697</v>
      </c>
      <c r="G771" t="s">
        <v>1344</v>
      </c>
      <c r="H771">
        <v>34</v>
      </c>
      <c r="I771" t="s">
        <v>1374</v>
      </c>
      <c r="J771" t="s">
        <v>1478</v>
      </c>
      <c r="K771" t="s">
        <v>1443</v>
      </c>
      <c r="L771" t="s">
        <v>1350</v>
      </c>
      <c r="O771">
        <v>45694</v>
      </c>
      <c r="P771">
        <v>45708</v>
      </c>
      <c r="Q771" t="s">
        <v>1332</v>
      </c>
      <c r="R771" t="s">
        <v>1585</v>
      </c>
      <c r="S771" t="s">
        <v>2946</v>
      </c>
      <c r="T771" t="s">
        <v>1587</v>
      </c>
      <c r="U771" t="s">
        <v>2947</v>
      </c>
      <c r="V771" t="s">
        <v>3467</v>
      </c>
      <c r="W771" t="s">
        <v>1589</v>
      </c>
      <c r="X771" t="s">
        <v>1590</v>
      </c>
      <c r="Y771">
        <v>1467</v>
      </c>
      <c r="Z771">
        <v>1467</v>
      </c>
      <c r="AA771">
        <v>0</v>
      </c>
      <c r="AB771">
        <v>45712.041666666664</v>
      </c>
    </row>
    <row r="772" spans="1:28" x14ac:dyDescent="0.35">
      <c r="A772">
        <v>10259</v>
      </c>
      <c r="B772">
        <v>30</v>
      </c>
      <c r="C772">
        <v>49.22</v>
      </c>
      <c r="E772">
        <v>10</v>
      </c>
      <c r="F772">
        <v>45176</v>
      </c>
      <c r="G772" t="s">
        <v>1344</v>
      </c>
      <c r="H772">
        <v>40</v>
      </c>
      <c r="I772" t="s">
        <v>1426</v>
      </c>
      <c r="J772" t="s">
        <v>1478</v>
      </c>
      <c r="K772" t="s">
        <v>1443</v>
      </c>
      <c r="L772" t="s">
        <v>1350</v>
      </c>
      <c r="O772">
        <v>45694</v>
      </c>
      <c r="P772">
        <v>45708</v>
      </c>
      <c r="Q772" t="s">
        <v>1332</v>
      </c>
      <c r="R772" t="s">
        <v>1585</v>
      </c>
      <c r="S772" t="s">
        <v>2948</v>
      </c>
      <c r="T772" t="s">
        <v>1587</v>
      </c>
      <c r="U772" t="s">
        <v>2949</v>
      </c>
      <c r="V772" t="s">
        <v>3477</v>
      </c>
      <c r="W772" t="s">
        <v>1589</v>
      </c>
      <c r="X772" t="s">
        <v>1590</v>
      </c>
      <c r="Y772">
        <v>1775.5</v>
      </c>
      <c r="Z772">
        <v>1775.5</v>
      </c>
      <c r="AA772">
        <v>0</v>
      </c>
      <c r="AB772">
        <v>45701.041666666664</v>
      </c>
    </row>
    <row r="773" spans="1:28" x14ac:dyDescent="0.35">
      <c r="A773">
        <v>10271</v>
      </c>
      <c r="B773">
        <v>25</v>
      </c>
      <c r="C773">
        <v>69.28</v>
      </c>
      <c r="E773">
        <v>11</v>
      </c>
      <c r="F773">
        <v>45736</v>
      </c>
      <c r="G773" t="s">
        <v>1344</v>
      </c>
      <c r="H773">
        <v>57</v>
      </c>
      <c r="I773" t="s">
        <v>1392</v>
      </c>
      <c r="J773" t="s">
        <v>1478</v>
      </c>
      <c r="K773" t="s">
        <v>1443</v>
      </c>
      <c r="L773" t="s">
        <v>1350</v>
      </c>
      <c r="O773">
        <v>45694</v>
      </c>
      <c r="P773">
        <v>45708</v>
      </c>
      <c r="Q773" t="s">
        <v>1332</v>
      </c>
      <c r="R773" t="s">
        <v>1585</v>
      </c>
      <c r="S773" t="s">
        <v>2950</v>
      </c>
      <c r="T773" t="s">
        <v>1587</v>
      </c>
      <c r="U773" t="s">
        <v>2951</v>
      </c>
      <c r="V773" t="s">
        <v>3467</v>
      </c>
      <c r="W773" t="s">
        <v>1589</v>
      </c>
      <c r="X773" t="s">
        <v>1590</v>
      </c>
      <c r="Y773">
        <v>20</v>
      </c>
      <c r="Z773">
        <v>20</v>
      </c>
      <c r="AA773">
        <v>0</v>
      </c>
      <c r="AB773">
        <v>45697.041666666664</v>
      </c>
    </row>
    <row r="774" spans="1:28" x14ac:dyDescent="0.35">
      <c r="A774">
        <v>10281</v>
      </c>
      <c r="B774">
        <v>29</v>
      </c>
      <c r="C774">
        <v>57.73</v>
      </c>
      <c r="E774">
        <v>7</v>
      </c>
      <c r="F774">
        <v>45020</v>
      </c>
      <c r="G774" t="s">
        <v>1344</v>
      </c>
      <c r="H774">
        <v>29</v>
      </c>
      <c r="I774" t="s">
        <v>1367</v>
      </c>
      <c r="J774" t="s">
        <v>1478</v>
      </c>
      <c r="K774" t="s">
        <v>1443</v>
      </c>
      <c r="L774" t="s">
        <v>1368</v>
      </c>
      <c r="O774">
        <v>45694</v>
      </c>
      <c r="P774">
        <v>45708</v>
      </c>
      <c r="Q774" t="s">
        <v>3355</v>
      </c>
      <c r="R774" t="s">
        <v>1585</v>
      </c>
      <c r="S774" t="s">
        <v>2952</v>
      </c>
      <c r="T774" t="s">
        <v>1600</v>
      </c>
      <c r="U774" t="s">
        <v>3410</v>
      </c>
      <c r="V774" t="s">
        <v>3458</v>
      </c>
      <c r="W774" t="s">
        <v>1589</v>
      </c>
      <c r="X774" t="s">
        <v>1590</v>
      </c>
      <c r="Y774">
        <v>110</v>
      </c>
      <c r="Z774">
        <v>110</v>
      </c>
      <c r="AA774">
        <v>0</v>
      </c>
      <c r="AB774">
        <v>45698.041666666664</v>
      </c>
    </row>
    <row r="775" spans="1:28" x14ac:dyDescent="0.35">
      <c r="A775">
        <v>10291</v>
      </c>
      <c r="B775">
        <v>26</v>
      </c>
      <c r="C775">
        <v>57.73</v>
      </c>
      <c r="E775">
        <v>2</v>
      </c>
      <c r="F775">
        <v>45951</v>
      </c>
      <c r="G775" t="s">
        <v>1344</v>
      </c>
      <c r="H775">
        <v>74</v>
      </c>
      <c r="I775" t="s">
        <v>1390</v>
      </c>
      <c r="J775" t="s">
        <v>1478</v>
      </c>
      <c r="K775" t="s">
        <v>1443</v>
      </c>
      <c r="L775" t="s">
        <v>1368</v>
      </c>
      <c r="O775">
        <v>45694</v>
      </c>
      <c r="P775">
        <v>45724</v>
      </c>
      <c r="Q775" t="s">
        <v>3352</v>
      </c>
      <c r="R775" t="s">
        <v>1585</v>
      </c>
      <c r="S775" t="s">
        <v>2953</v>
      </c>
      <c r="T775" t="s">
        <v>1587</v>
      </c>
      <c r="U775" t="s">
        <v>2954</v>
      </c>
      <c r="V775" t="s">
        <v>3471</v>
      </c>
      <c r="W775" t="s">
        <v>1589</v>
      </c>
      <c r="X775" t="s">
        <v>1590</v>
      </c>
      <c r="Y775">
        <v>867.46</v>
      </c>
      <c r="Z775">
        <v>867.46</v>
      </c>
      <c r="AA775">
        <v>0</v>
      </c>
      <c r="AB775">
        <v>45698.041666666664</v>
      </c>
    </row>
    <row r="776" spans="1:28" x14ac:dyDescent="0.35">
      <c r="A776">
        <v>10305</v>
      </c>
      <c r="B776">
        <v>41</v>
      </c>
      <c r="C776">
        <v>53.48</v>
      </c>
      <c r="E776">
        <v>11</v>
      </c>
      <c r="F776">
        <v>45430</v>
      </c>
      <c r="G776" t="s">
        <v>1344</v>
      </c>
      <c r="H776">
        <v>50</v>
      </c>
      <c r="I776" t="s">
        <v>1364</v>
      </c>
      <c r="J776" t="s">
        <v>1478</v>
      </c>
      <c r="K776" t="s">
        <v>1443</v>
      </c>
      <c r="L776" t="s">
        <v>1350</v>
      </c>
      <c r="O776">
        <v>45694</v>
      </c>
      <c r="P776">
        <v>45694</v>
      </c>
      <c r="Q776" t="s">
        <v>1331</v>
      </c>
      <c r="R776" t="s">
        <v>1585</v>
      </c>
      <c r="S776" t="s">
        <v>2955</v>
      </c>
      <c r="T776" t="s">
        <v>1587</v>
      </c>
      <c r="U776" t="s">
        <v>2956</v>
      </c>
      <c r="V776" t="s">
        <v>3458</v>
      </c>
      <c r="W776" t="s">
        <v>1589</v>
      </c>
      <c r="X776" t="s">
        <v>1590</v>
      </c>
      <c r="Y776">
        <v>30</v>
      </c>
      <c r="Z776">
        <v>30</v>
      </c>
      <c r="AA776">
        <v>0</v>
      </c>
      <c r="AB776">
        <v>45706.041666666664</v>
      </c>
    </row>
    <row r="777" spans="1:28" x14ac:dyDescent="0.35">
      <c r="A777">
        <v>10313</v>
      </c>
      <c r="B777">
        <v>34</v>
      </c>
      <c r="C777">
        <v>52.87</v>
      </c>
      <c r="E777">
        <v>5</v>
      </c>
      <c r="F777">
        <v>45876</v>
      </c>
      <c r="G777" t="s">
        <v>1344</v>
      </c>
      <c r="H777">
        <v>18</v>
      </c>
      <c r="I777" t="s">
        <v>1384</v>
      </c>
      <c r="J777" t="s">
        <v>1478</v>
      </c>
      <c r="K777" t="s">
        <v>1443</v>
      </c>
      <c r="L777" t="s">
        <v>1350</v>
      </c>
      <c r="O777">
        <v>45694</v>
      </c>
      <c r="P777">
        <v>45708</v>
      </c>
      <c r="Q777" t="s">
        <v>1331</v>
      </c>
      <c r="R777" t="s">
        <v>1585</v>
      </c>
      <c r="S777" t="s">
        <v>2957</v>
      </c>
      <c r="T777" t="s">
        <v>1600</v>
      </c>
      <c r="U777" t="s">
        <v>3411</v>
      </c>
      <c r="V777" t="s">
        <v>3467</v>
      </c>
      <c r="W777" t="s">
        <v>1589</v>
      </c>
      <c r="X777" t="s">
        <v>1590</v>
      </c>
      <c r="Y777">
        <v>30</v>
      </c>
      <c r="Z777">
        <v>30</v>
      </c>
      <c r="AA777">
        <v>0</v>
      </c>
      <c r="AB777">
        <v>45698.041666666664</v>
      </c>
    </row>
    <row r="778" spans="1:28" x14ac:dyDescent="0.35">
      <c r="A778">
        <v>10322</v>
      </c>
      <c r="B778">
        <v>35</v>
      </c>
      <c r="C778">
        <v>61.21</v>
      </c>
      <c r="E778">
        <v>11</v>
      </c>
      <c r="F778">
        <v>45805</v>
      </c>
      <c r="G778" t="s">
        <v>1344</v>
      </c>
      <c r="H778">
        <v>62</v>
      </c>
      <c r="I778" t="s">
        <v>1393</v>
      </c>
      <c r="J778" t="s">
        <v>1478</v>
      </c>
      <c r="K778" t="s">
        <v>1443</v>
      </c>
      <c r="L778" t="s">
        <v>1350</v>
      </c>
      <c r="O778">
        <v>45694</v>
      </c>
      <c r="P778">
        <v>45708</v>
      </c>
      <c r="Q778" t="s">
        <v>1331</v>
      </c>
      <c r="R778" t="s">
        <v>1585</v>
      </c>
      <c r="S778" t="s">
        <v>2958</v>
      </c>
      <c r="T778" t="s">
        <v>1600</v>
      </c>
      <c r="U778" t="s">
        <v>3412</v>
      </c>
      <c r="V778" t="s">
        <v>3467</v>
      </c>
      <c r="W778" t="s">
        <v>1589</v>
      </c>
      <c r="X778" t="s">
        <v>1590</v>
      </c>
      <c r="Y778">
        <v>60</v>
      </c>
      <c r="Z778">
        <v>60</v>
      </c>
      <c r="AA778">
        <v>0</v>
      </c>
      <c r="AB778">
        <v>45698.041666666664</v>
      </c>
    </row>
    <row r="779" spans="1:28" x14ac:dyDescent="0.35">
      <c r="A779">
        <v>10334</v>
      </c>
      <c r="B779">
        <v>34</v>
      </c>
      <c r="C779">
        <v>61.38</v>
      </c>
      <c r="E779">
        <v>1</v>
      </c>
      <c r="F779">
        <v>45086</v>
      </c>
      <c r="G779" t="s">
        <v>1420</v>
      </c>
      <c r="H779">
        <v>91</v>
      </c>
      <c r="I779" t="s">
        <v>1377</v>
      </c>
      <c r="J779" t="s">
        <v>1478</v>
      </c>
      <c r="K779" t="s">
        <v>1443</v>
      </c>
      <c r="L779" t="s">
        <v>1350</v>
      </c>
      <c r="O779">
        <v>45694</v>
      </c>
      <c r="P779">
        <v>45708</v>
      </c>
      <c r="Q779" t="s">
        <v>3358</v>
      </c>
      <c r="R779" t="s">
        <v>1585</v>
      </c>
      <c r="S779" t="s">
        <v>2959</v>
      </c>
      <c r="T779" t="s">
        <v>1587</v>
      </c>
      <c r="U779" t="s">
        <v>2960</v>
      </c>
      <c r="V779" t="s">
        <v>3464</v>
      </c>
      <c r="W779" t="s">
        <v>1589</v>
      </c>
      <c r="X779" t="s">
        <v>1590</v>
      </c>
      <c r="Y779">
        <v>572.16</v>
      </c>
      <c r="Z779">
        <v>572.16</v>
      </c>
      <c r="AA779">
        <v>0</v>
      </c>
      <c r="AB779">
        <v>45704.041666666664</v>
      </c>
    </row>
    <row r="780" spans="1:28" x14ac:dyDescent="0.35">
      <c r="A780">
        <v>10347</v>
      </c>
      <c r="B780">
        <v>50</v>
      </c>
      <c r="C780">
        <v>100</v>
      </c>
      <c r="E780">
        <v>8</v>
      </c>
      <c r="F780">
        <v>45701</v>
      </c>
      <c r="G780" t="s">
        <v>1344</v>
      </c>
      <c r="H780">
        <v>6</v>
      </c>
      <c r="I780" t="s">
        <v>1359</v>
      </c>
      <c r="J780" t="s">
        <v>1478</v>
      </c>
      <c r="K780" t="s">
        <v>1443</v>
      </c>
      <c r="L780" t="s">
        <v>1350</v>
      </c>
      <c r="O780">
        <v>45694</v>
      </c>
      <c r="P780">
        <v>45708</v>
      </c>
      <c r="Q780" t="s">
        <v>3358</v>
      </c>
      <c r="R780" t="s">
        <v>1585</v>
      </c>
      <c r="S780" t="s">
        <v>2961</v>
      </c>
      <c r="T780" t="s">
        <v>1587</v>
      </c>
      <c r="U780" t="s">
        <v>2962</v>
      </c>
      <c r="V780" t="s">
        <v>3464</v>
      </c>
      <c r="W780" t="s">
        <v>1589</v>
      </c>
      <c r="X780" t="s">
        <v>1590</v>
      </c>
      <c r="Y780">
        <v>381.93</v>
      </c>
      <c r="Z780">
        <v>381.93</v>
      </c>
      <c r="AA780">
        <v>0</v>
      </c>
      <c r="AB780">
        <v>45704.041666666664</v>
      </c>
    </row>
    <row r="781" spans="1:28" x14ac:dyDescent="0.35">
      <c r="A781">
        <v>10357</v>
      </c>
      <c r="B781">
        <v>41</v>
      </c>
      <c r="C781">
        <v>61.99</v>
      </c>
      <c r="E781">
        <v>7</v>
      </c>
      <c r="F781">
        <v>45782</v>
      </c>
      <c r="G781" t="s">
        <v>1344</v>
      </c>
      <c r="H781">
        <v>57</v>
      </c>
      <c r="I781" t="s">
        <v>1392</v>
      </c>
      <c r="J781" t="s">
        <v>1478</v>
      </c>
      <c r="K781" t="s">
        <v>1443</v>
      </c>
      <c r="L781" t="s">
        <v>1350</v>
      </c>
      <c r="O781">
        <v>45694</v>
      </c>
      <c r="P781">
        <v>45708</v>
      </c>
      <c r="Q781" t="s">
        <v>3358</v>
      </c>
      <c r="R781" t="s">
        <v>1585</v>
      </c>
      <c r="S781" t="s">
        <v>2963</v>
      </c>
      <c r="T781" t="s">
        <v>1587</v>
      </c>
      <c r="U781" t="s">
        <v>2964</v>
      </c>
      <c r="V781" t="s">
        <v>3471</v>
      </c>
      <c r="W781" t="s">
        <v>1589</v>
      </c>
      <c r="X781" t="s">
        <v>1590</v>
      </c>
      <c r="Y781">
        <v>414.53</v>
      </c>
      <c r="Z781">
        <v>414.53</v>
      </c>
      <c r="AA781">
        <v>0</v>
      </c>
      <c r="AB781">
        <v>45705.041666666664</v>
      </c>
    </row>
    <row r="782" spans="1:28" x14ac:dyDescent="0.35">
      <c r="A782">
        <v>10370</v>
      </c>
      <c r="B782">
        <v>22</v>
      </c>
      <c r="C782">
        <v>96.86</v>
      </c>
      <c r="E782">
        <v>7</v>
      </c>
      <c r="F782">
        <v>45592</v>
      </c>
      <c r="G782" t="s">
        <v>1344</v>
      </c>
      <c r="H782">
        <v>3</v>
      </c>
      <c r="I782" t="s">
        <v>1395</v>
      </c>
      <c r="J782" t="s">
        <v>1478</v>
      </c>
      <c r="K782" t="s">
        <v>1443</v>
      </c>
      <c r="L782" t="s">
        <v>1346</v>
      </c>
      <c r="O782">
        <v>45694</v>
      </c>
      <c r="P782">
        <v>45708</v>
      </c>
      <c r="Q782" t="s">
        <v>3358</v>
      </c>
      <c r="R782" t="s">
        <v>1585</v>
      </c>
      <c r="S782" t="s">
        <v>2965</v>
      </c>
      <c r="T782" t="s">
        <v>1587</v>
      </c>
      <c r="U782" t="s">
        <v>2966</v>
      </c>
      <c r="V782" t="s">
        <v>3464</v>
      </c>
      <c r="W782" t="s">
        <v>1589</v>
      </c>
      <c r="X782" t="s">
        <v>1590</v>
      </c>
      <c r="Y782">
        <v>472.62</v>
      </c>
      <c r="Z782">
        <v>472.62</v>
      </c>
      <c r="AA782">
        <v>0</v>
      </c>
      <c r="AB782">
        <v>45704.041666666664</v>
      </c>
    </row>
    <row r="783" spans="1:28" x14ac:dyDescent="0.35">
      <c r="A783">
        <v>10381</v>
      </c>
      <c r="B783">
        <v>35</v>
      </c>
      <c r="C783">
        <v>48.62</v>
      </c>
      <c r="E783">
        <v>7</v>
      </c>
      <c r="F783">
        <v>45043</v>
      </c>
      <c r="G783" t="s">
        <v>1344</v>
      </c>
      <c r="H783">
        <v>24</v>
      </c>
      <c r="I783" t="s">
        <v>1353</v>
      </c>
      <c r="J783" t="s">
        <v>1478</v>
      </c>
      <c r="K783" t="s">
        <v>1443</v>
      </c>
      <c r="L783" t="s">
        <v>1368</v>
      </c>
      <c r="O783">
        <v>45694</v>
      </c>
      <c r="P783">
        <v>45708</v>
      </c>
      <c r="Q783" t="s">
        <v>3358</v>
      </c>
      <c r="R783" t="s">
        <v>1585</v>
      </c>
      <c r="S783" t="s">
        <v>2967</v>
      </c>
      <c r="T783" t="s">
        <v>1587</v>
      </c>
      <c r="U783" t="s">
        <v>2968</v>
      </c>
      <c r="V783" t="s">
        <v>3464</v>
      </c>
      <c r="W783" t="s">
        <v>1589</v>
      </c>
      <c r="X783" t="s">
        <v>1590</v>
      </c>
      <c r="Y783">
        <v>1395.6</v>
      </c>
      <c r="Z783">
        <v>1395.6</v>
      </c>
      <c r="AA783">
        <v>0</v>
      </c>
      <c r="AB783">
        <v>45704.041666666664</v>
      </c>
    </row>
    <row r="784" spans="1:28" x14ac:dyDescent="0.35">
      <c r="A784">
        <v>10391</v>
      </c>
      <c r="B784">
        <v>44</v>
      </c>
      <c r="C784">
        <v>38.5</v>
      </c>
      <c r="E784">
        <v>5</v>
      </c>
      <c r="F784">
        <v>45932</v>
      </c>
      <c r="G784" t="s">
        <v>1344</v>
      </c>
      <c r="H784">
        <v>3</v>
      </c>
      <c r="I784" t="s">
        <v>1395</v>
      </c>
      <c r="J784" t="s">
        <v>1478</v>
      </c>
      <c r="K784" t="s">
        <v>1443</v>
      </c>
      <c r="L784" t="s">
        <v>1346</v>
      </c>
      <c r="O784">
        <v>45694</v>
      </c>
      <c r="P784">
        <v>45708</v>
      </c>
      <c r="Q784" t="s">
        <v>3358</v>
      </c>
      <c r="R784" t="s">
        <v>1585</v>
      </c>
      <c r="S784" t="s">
        <v>2969</v>
      </c>
      <c r="T784" t="s">
        <v>1587</v>
      </c>
      <c r="U784" t="s">
        <v>2970</v>
      </c>
      <c r="V784" t="s">
        <v>3464</v>
      </c>
      <c r="W784" t="s">
        <v>1589</v>
      </c>
      <c r="X784" t="s">
        <v>1590</v>
      </c>
      <c r="Y784">
        <v>405.44</v>
      </c>
      <c r="Z784">
        <v>405.44</v>
      </c>
      <c r="AA784">
        <v>0</v>
      </c>
      <c r="AB784">
        <v>45704.041666666664</v>
      </c>
    </row>
    <row r="785" spans="1:28" x14ac:dyDescent="0.35">
      <c r="A785">
        <v>10412</v>
      </c>
      <c r="B785">
        <v>47</v>
      </c>
      <c r="C785">
        <v>61.99</v>
      </c>
      <c r="E785">
        <v>11</v>
      </c>
      <c r="F785">
        <v>45870</v>
      </c>
      <c r="G785" t="s">
        <v>1344</v>
      </c>
      <c r="H785">
        <v>34</v>
      </c>
      <c r="I785" t="s">
        <v>1374</v>
      </c>
      <c r="J785" t="s">
        <v>1478</v>
      </c>
      <c r="K785" t="s">
        <v>1443</v>
      </c>
      <c r="L785" t="s">
        <v>1350</v>
      </c>
      <c r="O785">
        <v>45694</v>
      </c>
      <c r="P785">
        <v>45708</v>
      </c>
      <c r="Q785" t="s">
        <v>3357</v>
      </c>
      <c r="R785" t="s">
        <v>1585</v>
      </c>
      <c r="S785" t="s">
        <v>2971</v>
      </c>
      <c r="T785" t="s">
        <v>1587</v>
      </c>
      <c r="U785" t="s">
        <v>2972</v>
      </c>
      <c r="V785" t="s">
        <v>3467</v>
      </c>
      <c r="W785" t="s">
        <v>1589</v>
      </c>
      <c r="X785" t="s">
        <v>1590</v>
      </c>
      <c r="Y785">
        <v>45</v>
      </c>
      <c r="Z785">
        <v>45</v>
      </c>
      <c r="AA785">
        <v>0</v>
      </c>
      <c r="AB785">
        <v>45719.041666666664</v>
      </c>
    </row>
    <row r="786" spans="1:28" x14ac:dyDescent="0.35">
      <c r="A786">
        <v>10425</v>
      </c>
      <c r="B786">
        <v>19</v>
      </c>
      <c r="C786">
        <v>49.22</v>
      </c>
      <c r="E786">
        <v>10</v>
      </c>
      <c r="F786">
        <v>45536</v>
      </c>
      <c r="G786" t="s">
        <v>1397</v>
      </c>
      <c r="H786">
        <v>45</v>
      </c>
      <c r="I786" t="s">
        <v>1363</v>
      </c>
      <c r="J786" t="s">
        <v>1478</v>
      </c>
      <c r="K786" t="s">
        <v>1443</v>
      </c>
      <c r="L786" t="s">
        <v>1350</v>
      </c>
      <c r="O786">
        <v>45694</v>
      </c>
      <c r="P786">
        <v>45708</v>
      </c>
      <c r="Q786" t="s">
        <v>3357</v>
      </c>
      <c r="R786" t="s">
        <v>1585</v>
      </c>
      <c r="S786" t="s">
        <v>2973</v>
      </c>
      <c r="T786" t="s">
        <v>1587</v>
      </c>
      <c r="U786" t="s">
        <v>2974</v>
      </c>
      <c r="V786" t="s">
        <v>3467</v>
      </c>
      <c r="W786" t="s">
        <v>1589</v>
      </c>
      <c r="X786" t="s">
        <v>1590</v>
      </c>
      <c r="Y786">
        <v>35</v>
      </c>
      <c r="Z786">
        <v>35</v>
      </c>
      <c r="AA786">
        <v>0</v>
      </c>
      <c r="AB786">
        <v>45712.041666666664</v>
      </c>
    </row>
    <row r="787" spans="1:28" x14ac:dyDescent="0.35">
      <c r="A787">
        <v>10106</v>
      </c>
      <c r="B787">
        <v>34</v>
      </c>
      <c r="C787">
        <v>90.39</v>
      </c>
      <c r="E787">
        <v>2</v>
      </c>
      <c r="F787">
        <v>45550</v>
      </c>
      <c r="G787" t="s">
        <v>1344</v>
      </c>
      <c r="H787">
        <v>69</v>
      </c>
      <c r="I787" t="s">
        <v>1462</v>
      </c>
      <c r="J787" t="s">
        <v>1479</v>
      </c>
      <c r="K787" t="s">
        <v>1467</v>
      </c>
      <c r="L787" t="s">
        <v>1350</v>
      </c>
      <c r="O787">
        <v>45695</v>
      </c>
      <c r="P787">
        <v>45725</v>
      </c>
      <c r="Q787" t="s">
        <v>3359</v>
      </c>
      <c r="R787" t="s">
        <v>1591</v>
      </c>
      <c r="S787" t="s">
        <v>2975</v>
      </c>
      <c r="T787" t="s">
        <v>1587</v>
      </c>
      <c r="U787" t="s">
        <v>1649</v>
      </c>
      <c r="V787" t="s">
        <v>3467</v>
      </c>
      <c r="W787" t="s">
        <v>1589</v>
      </c>
      <c r="X787" t="s">
        <v>1590</v>
      </c>
      <c r="Y787">
        <v>-150</v>
      </c>
      <c r="Z787">
        <v>-150</v>
      </c>
      <c r="AA787">
        <v>0</v>
      </c>
      <c r="AB787">
        <v>45699.041666666664</v>
      </c>
    </row>
    <row r="788" spans="1:28" x14ac:dyDescent="0.35">
      <c r="A788">
        <v>10120</v>
      </c>
      <c r="B788">
        <v>29</v>
      </c>
      <c r="C788">
        <v>71.81</v>
      </c>
      <c r="E788">
        <v>8</v>
      </c>
      <c r="F788">
        <v>45382</v>
      </c>
      <c r="G788" t="s">
        <v>1344</v>
      </c>
      <c r="H788">
        <v>6</v>
      </c>
      <c r="I788" t="s">
        <v>1359</v>
      </c>
      <c r="J788" t="s">
        <v>1479</v>
      </c>
      <c r="K788" t="s">
        <v>1467</v>
      </c>
      <c r="L788" t="s">
        <v>1346</v>
      </c>
      <c r="O788">
        <v>45695</v>
      </c>
      <c r="P788">
        <v>45695</v>
      </c>
      <c r="Q788" t="s">
        <v>3354</v>
      </c>
      <c r="R788" t="s">
        <v>1591</v>
      </c>
      <c r="S788" t="s">
        <v>2976</v>
      </c>
      <c r="T788" t="s">
        <v>1587</v>
      </c>
      <c r="U788" t="s">
        <v>2568</v>
      </c>
      <c r="V788" t="s">
        <v>3467</v>
      </c>
      <c r="W788" t="s">
        <v>1589</v>
      </c>
      <c r="X788" t="s">
        <v>1594</v>
      </c>
      <c r="Y788">
        <v>-114.2</v>
      </c>
      <c r="Z788">
        <v>0</v>
      </c>
      <c r="AA788">
        <v>-114.2</v>
      </c>
    </row>
    <row r="789" spans="1:28" x14ac:dyDescent="0.35">
      <c r="A789">
        <v>10133</v>
      </c>
      <c r="B789">
        <v>49</v>
      </c>
      <c r="C789">
        <v>69.27</v>
      </c>
      <c r="E789">
        <v>3</v>
      </c>
      <c r="F789">
        <v>45366</v>
      </c>
      <c r="G789" t="s">
        <v>1344</v>
      </c>
      <c r="H789">
        <v>34</v>
      </c>
      <c r="I789" t="s">
        <v>1374</v>
      </c>
      <c r="J789" t="s">
        <v>1479</v>
      </c>
      <c r="K789" t="s">
        <v>1467</v>
      </c>
      <c r="L789" t="s">
        <v>1350</v>
      </c>
      <c r="O789">
        <v>45695</v>
      </c>
      <c r="P789">
        <v>45709</v>
      </c>
      <c r="Q789" t="s">
        <v>3351</v>
      </c>
      <c r="R789" t="s">
        <v>1585</v>
      </c>
      <c r="S789" t="s">
        <v>2977</v>
      </c>
      <c r="T789" t="s">
        <v>1587</v>
      </c>
      <c r="U789" t="s">
        <v>2978</v>
      </c>
      <c r="V789" t="s">
        <v>3467</v>
      </c>
      <c r="W789" t="s">
        <v>1589</v>
      </c>
      <c r="X789" t="s">
        <v>1590</v>
      </c>
      <c r="Y789">
        <v>173.58</v>
      </c>
      <c r="Z789">
        <v>173.58</v>
      </c>
      <c r="AA789">
        <v>0</v>
      </c>
      <c r="AB789">
        <v>45703.041666666664</v>
      </c>
    </row>
    <row r="790" spans="1:28" x14ac:dyDescent="0.35">
      <c r="A790">
        <v>10145</v>
      </c>
      <c r="B790">
        <v>30</v>
      </c>
      <c r="C790">
        <v>85.32</v>
      </c>
      <c r="E790">
        <v>14</v>
      </c>
      <c r="F790">
        <v>45769</v>
      </c>
      <c r="G790" t="s">
        <v>1344</v>
      </c>
      <c r="H790">
        <v>87</v>
      </c>
      <c r="I790" t="s">
        <v>1352</v>
      </c>
      <c r="J790" t="s">
        <v>1479</v>
      </c>
      <c r="K790" t="s">
        <v>1467</v>
      </c>
      <c r="L790" t="s">
        <v>1350</v>
      </c>
      <c r="O790">
        <v>45695</v>
      </c>
      <c r="P790">
        <v>45695</v>
      </c>
      <c r="Q790" t="s">
        <v>1332</v>
      </c>
      <c r="R790" t="s">
        <v>1585</v>
      </c>
      <c r="S790" t="s">
        <v>2979</v>
      </c>
      <c r="T790" t="s">
        <v>1587</v>
      </c>
      <c r="U790" t="s">
        <v>2980</v>
      </c>
      <c r="V790" t="s">
        <v>3467</v>
      </c>
      <c r="W790" t="s">
        <v>1589</v>
      </c>
      <c r="X790" t="s">
        <v>1590</v>
      </c>
      <c r="Y790">
        <v>5585.4</v>
      </c>
      <c r="Z790">
        <v>5585.4</v>
      </c>
      <c r="AA790">
        <v>0</v>
      </c>
      <c r="AB790">
        <v>45698.041666666664</v>
      </c>
    </row>
    <row r="791" spans="1:28" x14ac:dyDescent="0.35">
      <c r="A791">
        <v>10168</v>
      </c>
      <c r="B791">
        <v>21</v>
      </c>
      <c r="C791">
        <v>70.959999999999994</v>
      </c>
      <c r="E791">
        <v>9</v>
      </c>
      <c r="F791">
        <v>45701</v>
      </c>
      <c r="G791" t="s">
        <v>1344</v>
      </c>
      <c r="H791">
        <v>81</v>
      </c>
      <c r="I791" t="s">
        <v>1354</v>
      </c>
      <c r="J791" t="s">
        <v>1479</v>
      </c>
      <c r="K791" t="s">
        <v>1467</v>
      </c>
      <c r="L791" t="s">
        <v>1350</v>
      </c>
      <c r="O791">
        <v>45695</v>
      </c>
      <c r="P791">
        <v>45709</v>
      </c>
      <c r="Q791" t="s">
        <v>1332</v>
      </c>
      <c r="R791" t="s">
        <v>1585</v>
      </c>
      <c r="S791" t="s">
        <v>2981</v>
      </c>
      <c r="T791" t="s">
        <v>1587</v>
      </c>
      <c r="U791" t="s">
        <v>2982</v>
      </c>
      <c r="V791" t="s">
        <v>3462</v>
      </c>
      <c r="W791" t="s">
        <v>1589</v>
      </c>
      <c r="X791" t="s">
        <v>1610</v>
      </c>
      <c r="Y791">
        <v>0</v>
      </c>
      <c r="Z791">
        <v>0</v>
      </c>
      <c r="AA791">
        <v>0</v>
      </c>
    </row>
    <row r="792" spans="1:28" x14ac:dyDescent="0.35">
      <c r="A792">
        <v>10210</v>
      </c>
      <c r="B792">
        <v>50</v>
      </c>
      <c r="C792">
        <v>76.88</v>
      </c>
      <c r="E792">
        <v>7</v>
      </c>
      <c r="F792">
        <v>45913</v>
      </c>
      <c r="G792" t="s">
        <v>1344</v>
      </c>
      <c r="H792">
        <v>64</v>
      </c>
      <c r="I792" t="s">
        <v>1399</v>
      </c>
      <c r="J792" t="s">
        <v>1479</v>
      </c>
      <c r="K792" t="s">
        <v>1467</v>
      </c>
      <c r="L792" t="s">
        <v>1350</v>
      </c>
      <c r="O792">
        <v>45695</v>
      </c>
      <c r="P792">
        <v>45695</v>
      </c>
      <c r="Q792" t="s">
        <v>1332</v>
      </c>
      <c r="R792" t="s">
        <v>1585</v>
      </c>
      <c r="S792" t="s">
        <v>2983</v>
      </c>
      <c r="T792" t="s">
        <v>1587</v>
      </c>
      <c r="U792" t="s">
        <v>2984</v>
      </c>
      <c r="V792" t="s">
        <v>3462</v>
      </c>
      <c r="W792" t="s">
        <v>1589</v>
      </c>
      <c r="X792" t="s">
        <v>1610</v>
      </c>
      <c r="Y792">
        <v>0</v>
      </c>
      <c r="Z792">
        <v>0</v>
      </c>
      <c r="AA792">
        <v>0</v>
      </c>
    </row>
    <row r="793" spans="1:28" x14ac:dyDescent="0.35">
      <c r="A793">
        <v>10223</v>
      </c>
      <c r="B793">
        <v>47</v>
      </c>
      <c r="C793">
        <v>100</v>
      </c>
      <c r="E793">
        <v>9</v>
      </c>
      <c r="F793">
        <v>45734</v>
      </c>
      <c r="G793" t="s">
        <v>1344</v>
      </c>
      <c r="H793">
        <v>6</v>
      </c>
      <c r="I793" t="s">
        <v>1359</v>
      </c>
      <c r="J793" t="s">
        <v>1479</v>
      </c>
      <c r="K793" t="s">
        <v>1467</v>
      </c>
      <c r="L793" t="s">
        <v>1350</v>
      </c>
      <c r="O793">
        <v>45695</v>
      </c>
      <c r="P793">
        <v>45709</v>
      </c>
      <c r="Q793" t="s">
        <v>1332</v>
      </c>
      <c r="R793" t="s">
        <v>1585</v>
      </c>
      <c r="S793" t="s">
        <v>2985</v>
      </c>
      <c r="T793" t="s">
        <v>1587</v>
      </c>
      <c r="U793" t="s">
        <v>2986</v>
      </c>
      <c r="V793" t="s">
        <v>3467</v>
      </c>
      <c r="W793" t="s">
        <v>1589</v>
      </c>
      <c r="X793" t="s">
        <v>1590</v>
      </c>
      <c r="Y793">
        <v>300</v>
      </c>
      <c r="Z793">
        <v>300</v>
      </c>
      <c r="AA793">
        <v>0</v>
      </c>
      <c r="AB793">
        <v>45701.041666666664</v>
      </c>
    </row>
    <row r="794" spans="1:28" x14ac:dyDescent="0.35">
      <c r="A794">
        <v>10235</v>
      </c>
      <c r="B794">
        <v>24</v>
      </c>
      <c r="C794">
        <v>76.03</v>
      </c>
      <c r="E794">
        <v>3</v>
      </c>
      <c r="F794">
        <v>45946</v>
      </c>
      <c r="G794" t="s">
        <v>1344</v>
      </c>
      <c r="H794">
        <v>70</v>
      </c>
      <c r="I794" t="s">
        <v>1415</v>
      </c>
      <c r="J794" t="s">
        <v>1479</v>
      </c>
      <c r="K794" t="s">
        <v>1467</v>
      </c>
      <c r="L794" t="s">
        <v>1346</v>
      </c>
      <c r="O794">
        <v>45695</v>
      </c>
      <c r="P794">
        <v>45709</v>
      </c>
      <c r="Q794" t="s">
        <v>3359</v>
      </c>
      <c r="R794" t="s">
        <v>1585</v>
      </c>
      <c r="S794" t="s">
        <v>2987</v>
      </c>
      <c r="T794" t="s">
        <v>1587</v>
      </c>
      <c r="U794" t="s">
        <v>1649</v>
      </c>
      <c r="V794" t="s">
        <v>3495</v>
      </c>
      <c r="W794" t="s">
        <v>1589</v>
      </c>
      <c r="X794" t="s">
        <v>1590</v>
      </c>
      <c r="Y794">
        <v>150</v>
      </c>
      <c r="Z794">
        <v>150</v>
      </c>
      <c r="AA794">
        <v>0</v>
      </c>
      <c r="AB794">
        <v>45771.083333333336</v>
      </c>
    </row>
    <row r="795" spans="1:28" x14ac:dyDescent="0.35">
      <c r="A795">
        <v>10250</v>
      </c>
      <c r="B795">
        <v>27</v>
      </c>
      <c r="C795">
        <v>98.84</v>
      </c>
      <c r="E795">
        <v>4</v>
      </c>
      <c r="F795">
        <v>45930</v>
      </c>
      <c r="G795" t="s">
        <v>1344</v>
      </c>
      <c r="H795">
        <v>83</v>
      </c>
      <c r="I795" t="s">
        <v>1419</v>
      </c>
      <c r="J795" t="s">
        <v>1479</v>
      </c>
      <c r="K795" t="s">
        <v>1467</v>
      </c>
      <c r="L795" t="s">
        <v>1368</v>
      </c>
      <c r="O795">
        <v>45695</v>
      </c>
      <c r="P795">
        <v>45709</v>
      </c>
      <c r="Q795" t="s">
        <v>3355</v>
      </c>
      <c r="R795" t="s">
        <v>1585</v>
      </c>
      <c r="S795" t="s">
        <v>2988</v>
      </c>
      <c r="T795" t="s">
        <v>1587</v>
      </c>
      <c r="U795" t="s">
        <v>2989</v>
      </c>
      <c r="V795" t="s">
        <v>3487</v>
      </c>
      <c r="W795" t="s">
        <v>1589</v>
      </c>
      <c r="X795" t="s">
        <v>1590</v>
      </c>
      <c r="Y795">
        <v>91.5</v>
      </c>
      <c r="Z795">
        <v>91.5</v>
      </c>
      <c r="AA795">
        <v>0</v>
      </c>
      <c r="AB795">
        <v>45702.041666666664</v>
      </c>
    </row>
    <row r="796" spans="1:28" x14ac:dyDescent="0.35">
      <c r="A796">
        <v>10263</v>
      </c>
      <c r="B796">
        <v>33</v>
      </c>
      <c r="C796">
        <v>86.17</v>
      </c>
      <c r="E796">
        <v>10</v>
      </c>
      <c r="F796">
        <v>45582</v>
      </c>
      <c r="G796" t="s">
        <v>1344</v>
      </c>
      <c r="H796">
        <v>36</v>
      </c>
      <c r="I796" t="s">
        <v>1362</v>
      </c>
      <c r="J796" t="s">
        <v>1479</v>
      </c>
      <c r="K796" t="s">
        <v>1467</v>
      </c>
      <c r="L796" t="s">
        <v>1350</v>
      </c>
      <c r="O796">
        <v>45695</v>
      </c>
      <c r="P796">
        <v>45709</v>
      </c>
      <c r="Q796" t="s">
        <v>3355</v>
      </c>
      <c r="R796" t="s">
        <v>1585</v>
      </c>
      <c r="S796" t="s">
        <v>2990</v>
      </c>
      <c r="T796" t="s">
        <v>1587</v>
      </c>
      <c r="U796" t="s">
        <v>2991</v>
      </c>
      <c r="V796" t="s">
        <v>3468</v>
      </c>
      <c r="W796" t="s">
        <v>1589</v>
      </c>
      <c r="X796" t="s">
        <v>1590</v>
      </c>
      <c r="Y796">
        <v>468</v>
      </c>
      <c r="Z796">
        <v>468</v>
      </c>
      <c r="AA796">
        <v>0</v>
      </c>
      <c r="AB796">
        <v>45707.041666666664</v>
      </c>
    </row>
    <row r="797" spans="1:28" x14ac:dyDescent="0.35">
      <c r="A797">
        <v>10275</v>
      </c>
      <c r="B797">
        <v>35</v>
      </c>
      <c r="C797">
        <v>90.39</v>
      </c>
      <c r="E797">
        <v>9</v>
      </c>
      <c r="F797">
        <v>45805</v>
      </c>
      <c r="G797" t="s">
        <v>1344</v>
      </c>
      <c r="H797">
        <v>45</v>
      </c>
      <c r="I797" t="s">
        <v>1363</v>
      </c>
      <c r="J797" t="s">
        <v>1479</v>
      </c>
      <c r="K797" t="s">
        <v>1467</v>
      </c>
      <c r="L797" t="s">
        <v>1350</v>
      </c>
      <c r="O797">
        <v>45695</v>
      </c>
      <c r="P797">
        <v>45709</v>
      </c>
      <c r="Q797" t="s">
        <v>3355</v>
      </c>
      <c r="R797" t="s">
        <v>1585</v>
      </c>
      <c r="S797" t="s">
        <v>2992</v>
      </c>
      <c r="T797" t="s">
        <v>1587</v>
      </c>
      <c r="U797" t="s">
        <v>1776</v>
      </c>
      <c r="V797" t="s">
        <v>3468</v>
      </c>
      <c r="W797" t="s">
        <v>1589</v>
      </c>
      <c r="X797" t="s">
        <v>1590</v>
      </c>
      <c r="Y797">
        <v>1194.3</v>
      </c>
      <c r="Z797">
        <v>1194.3</v>
      </c>
      <c r="AA797">
        <v>0</v>
      </c>
      <c r="AB797">
        <v>45706.041666666664</v>
      </c>
    </row>
    <row r="798" spans="1:28" x14ac:dyDescent="0.35">
      <c r="A798">
        <v>10284</v>
      </c>
      <c r="B798">
        <v>31</v>
      </c>
      <c r="C798">
        <v>71.81</v>
      </c>
      <c r="E798">
        <v>1</v>
      </c>
      <c r="F798">
        <v>45586</v>
      </c>
      <c r="G798" t="s">
        <v>1344</v>
      </c>
      <c r="H798">
        <v>61</v>
      </c>
      <c r="I798" t="s">
        <v>1459</v>
      </c>
      <c r="J798" t="s">
        <v>1479</v>
      </c>
      <c r="K798" t="s">
        <v>1467</v>
      </c>
      <c r="L798" t="s">
        <v>1350</v>
      </c>
      <c r="O798">
        <v>45695</v>
      </c>
      <c r="P798">
        <v>45695</v>
      </c>
      <c r="Q798" t="s">
        <v>3355</v>
      </c>
      <c r="R798" t="s">
        <v>1585</v>
      </c>
      <c r="S798" t="s">
        <v>2993</v>
      </c>
      <c r="T798" t="s">
        <v>1587</v>
      </c>
      <c r="U798" t="s">
        <v>2994</v>
      </c>
      <c r="V798" t="s">
        <v>3468</v>
      </c>
      <c r="W798" t="s">
        <v>1589</v>
      </c>
      <c r="X798" t="s">
        <v>1590</v>
      </c>
      <c r="Y798">
        <v>120</v>
      </c>
      <c r="Z798">
        <v>120</v>
      </c>
      <c r="AA798">
        <v>0</v>
      </c>
      <c r="AB798">
        <v>45705.041666666664</v>
      </c>
    </row>
    <row r="799" spans="1:28" x14ac:dyDescent="0.35">
      <c r="A799">
        <v>10297</v>
      </c>
      <c r="B799">
        <v>25</v>
      </c>
      <c r="C799">
        <v>82.79</v>
      </c>
      <c r="E799">
        <v>4</v>
      </c>
      <c r="F799">
        <v>46012</v>
      </c>
      <c r="G799" t="s">
        <v>1344</v>
      </c>
      <c r="H799">
        <v>21</v>
      </c>
      <c r="I799" t="s">
        <v>1438</v>
      </c>
      <c r="J799" t="s">
        <v>1479</v>
      </c>
      <c r="K799" t="s">
        <v>1467</v>
      </c>
      <c r="L799" t="s">
        <v>1346</v>
      </c>
      <c r="O799">
        <v>45695</v>
      </c>
      <c r="P799">
        <v>45725</v>
      </c>
      <c r="Q799" t="s">
        <v>3355</v>
      </c>
      <c r="R799" t="s">
        <v>1585</v>
      </c>
      <c r="S799" t="s">
        <v>2995</v>
      </c>
      <c r="T799" t="s">
        <v>1587</v>
      </c>
      <c r="U799" t="s">
        <v>2996</v>
      </c>
      <c r="V799" t="s">
        <v>3464</v>
      </c>
      <c r="W799" t="s">
        <v>1589</v>
      </c>
      <c r="X799" t="s">
        <v>1590</v>
      </c>
      <c r="Y799">
        <v>11495.69</v>
      </c>
      <c r="Z799">
        <v>11495.69</v>
      </c>
      <c r="AA799">
        <v>0</v>
      </c>
      <c r="AB799">
        <v>45719.041666666664</v>
      </c>
    </row>
    <row r="800" spans="1:28" x14ac:dyDescent="0.35">
      <c r="A800">
        <v>10308</v>
      </c>
      <c r="B800">
        <v>27</v>
      </c>
      <c r="C800">
        <v>82.79</v>
      </c>
      <c r="E800">
        <v>7</v>
      </c>
      <c r="F800">
        <v>45029</v>
      </c>
      <c r="G800" t="s">
        <v>1344</v>
      </c>
      <c r="H800">
        <v>55</v>
      </c>
      <c r="I800" t="s">
        <v>1402</v>
      </c>
      <c r="J800" t="s">
        <v>1479</v>
      </c>
      <c r="K800" t="s">
        <v>1467</v>
      </c>
      <c r="L800" t="s">
        <v>1350</v>
      </c>
      <c r="O800">
        <v>45695</v>
      </c>
      <c r="P800">
        <v>45709</v>
      </c>
      <c r="Q800" t="s">
        <v>3355</v>
      </c>
      <c r="R800" t="s">
        <v>1585</v>
      </c>
      <c r="S800" t="s">
        <v>2997</v>
      </c>
      <c r="T800" t="s">
        <v>1587</v>
      </c>
      <c r="U800" t="s">
        <v>2998</v>
      </c>
      <c r="V800" t="s">
        <v>3469</v>
      </c>
      <c r="W800" t="s">
        <v>1589</v>
      </c>
      <c r="X800" t="s">
        <v>1590</v>
      </c>
      <c r="Y800">
        <v>122.97</v>
      </c>
      <c r="Z800">
        <v>122.97</v>
      </c>
      <c r="AA800">
        <v>0</v>
      </c>
      <c r="AB800">
        <v>45719.041666666664</v>
      </c>
    </row>
    <row r="801" spans="1:28" x14ac:dyDescent="0.35">
      <c r="A801">
        <v>10318</v>
      </c>
      <c r="B801">
        <v>31</v>
      </c>
      <c r="C801">
        <v>100</v>
      </c>
      <c r="E801">
        <v>9</v>
      </c>
      <c r="F801">
        <v>45939</v>
      </c>
      <c r="G801" t="s">
        <v>1344</v>
      </c>
      <c r="H801">
        <v>29</v>
      </c>
      <c r="I801" t="s">
        <v>1367</v>
      </c>
      <c r="J801" t="s">
        <v>1479</v>
      </c>
      <c r="K801" t="s">
        <v>1467</v>
      </c>
      <c r="L801" t="s">
        <v>1350</v>
      </c>
      <c r="O801">
        <v>45695</v>
      </c>
      <c r="P801">
        <v>45725</v>
      </c>
      <c r="Q801" t="s">
        <v>3354</v>
      </c>
      <c r="R801" t="s">
        <v>1585</v>
      </c>
      <c r="S801" t="s">
        <v>2999</v>
      </c>
      <c r="T801" t="s">
        <v>1587</v>
      </c>
      <c r="U801" t="s">
        <v>3000</v>
      </c>
      <c r="V801" t="s">
        <v>3469</v>
      </c>
      <c r="W801" t="s">
        <v>1589</v>
      </c>
      <c r="X801" t="s">
        <v>1590</v>
      </c>
      <c r="Y801">
        <v>134.5</v>
      </c>
      <c r="Z801">
        <v>134.5</v>
      </c>
      <c r="AA801">
        <v>0</v>
      </c>
      <c r="AB801">
        <v>45699.041666666664</v>
      </c>
    </row>
    <row r="802" spans="1:28" x14ac:dyDescent="0.35">
      <c r="A802">
        <v>10327</v>
      </c>
      <c r="B802">
        <v>45</v>
      </c>
      <c r="C802">
        <v>100</v>
      </c>
      <c r="E802">
        <v>8</v>
      </c>
      <c r="F802">
        <v>44956</v>
      </c>
      <c r="G802" t="s">
        <v>1423</v>
      </c>
      <c r="H802">
        <v>28</v>
      </c>
      <c r="I802" t="s">
        <v>1405</v>
      </c>
      <c r="J802" t="s">
        <v>1479</v>
      </c>
      <c r="K802" t="s">
        <v>1467</v>
      </c>
      <c r="L802" t="s">
        <v>1346</v>
      </c>
      <c r="O802">
        <v>45695</v>
      </c>
      <c r="P802">
        <v>45709</v>
      </c>
      <c r="Q802" t="s">
        <v>3352</v>
      </c>
      <c r="R802" t="s">
        <v>1585</v>
      </c>
      <c r="S802" t="s">
        <v>3001</v>
      </c>
      <c r="T802" t="s">
        <v>1600</v>
      </c>
      <c r="U802" t="s">
        <v>3413</v>
      </c>
      <c r="V802" t="s">
        <v>3458</v>
      </c>
      <c r="W802" t="s">
        <v>1589</v>
      </c>
      <c r="X802" t="s">
        <v>1590</v>
      </c>
      <c r="Y802">
        <v>21.2</v>
      </c>
      <c r="Z802">
        <v>21.2</v>
      </c>
      <c r="AA802">
        <v>0</v>
      </c>
      <c r="AB802">
        <v>45698.041666666664</v>
      </c>
    </row>
    <row r="803" spans="1:28" x14ac:dyDescent="0.35">
      <c r="A803">
        <v>10339</v>
      </c>
      <c r="B803">
        <v>27</v>
      </c>
      <c r="C803">
        <v>100</v>
      </c>
      <c r="E803">
        <v>2</v>
      </c>
      <c r="F803">
        <v>45898</v>
      </c>
      <c r="G803" t="s">
        <v>1344</v>
      </c>
      <c r="H803">
        <v>84</v>
      </c>
      <c r="I803" t="s">
        <v>1388</v>
      </c>
      <c r="J803" t="s">
        <v>1479</v>
      </c>
      <c r="K803" t="s">
        <v>1467</v>
      </c>
      <c r="L803" t="s">
        <v>1346</v>
      </c>
      <c r="O803">
        <v>45695</v>
      </c>
      <c r="P803">
        <v>45725</v>
      </c>
      <c r="Q803" t="s">
        <v>3352</v>
      </c>
      <c r="R803" t="s">
        <v>1585</v>
      </c>
      <c r="S803" t="s">
        <v>3002</v>
      </c>
      <c r="T803" t="s">
        <v>1587</v>
      </c>
      <c r="U803" t="s">
        <v>3003</v>
      </c>
      <c r="V803" t="s">
        <v>3471</v>
      </c>
      <c r="W803" t="s">
        <v>1589</v>
      </c>
      <c r="X803" t="s">
        <v>1590</v>
      </c>
      <c r="Y803">
        <v>1097.28</v>
      </c>
      <c r="Z803">
        <v>1097.28</v>
      </c>
      <c r="AA803">
        <v>0</v>
      </c>
      <c r="AB803">
        <v>45705.041666666664</v>
      </c>
    </row>
    <row r="804" spans="1:28" x14ac:dyDescent="0.35">
      <c r="A804">
        <v>10353</v>
      </c>
      <c r="B804">
        <v>27</v>
      </c>
      <c r="C804">
        <v>100</v>
      </c>
      <c r="E804">
        <v>1</v>
      </c>
      <c r="F804">
        <v>45153</v>
      </c>
      <c r="G804" t="s">
        <v>1344</v>
      </c>
      <c r="H804">
        <v>37</v>
      </c>
      <c r="I804" t="s">
        <v>1468</v>
      </c>
      <c r="J804" t="s">
        <v>1479</v>
      </c>
      <c r="K804" t="s">
        <v>1467</v>
      </c>
      <c r="L804" t="s">
        <v>1350</v>
      </c>
      <c r="O804">
        <v>45695</v>
      </c>
      <c r="P804">
        <v>45709</v>
      </c>
      <c r="Q804" t="s">
        <v>1331</v>
      </c>
      <c r="R804" t="s">
        <v>1585</v>
      </c>
      <c r="S804" t="s">
        <v>3004</v>
      </c>
      <c r="T804" t="s">
        <v>1600</v>
      </c>
      <c r="U804" t="s">
        <v>3414</v>
      </c>
      <c r="V804" t="s">
        <v>3458</v>
      </c>
      <c r="W804" t="s">
        <v>1589</v>
      </c>
      <c r="X804" t="s">
        <v>1590</v>
      </c>
      <c r="Y804">
        <v>50</v>
      </c>
      <c r="Z804">
        <v>50</v>
      </c>
      <c r="AA804">
        <v>0</v>
      </c>
      <c r="AB804">
        <v>45757.083333333336</v>
      </c>
    </row>
    <row r="805" spans="1:28" x14ac:dyDescent="0.35">
      <c r="A805">
        <v>10374</v>
      </c>
      <c r="B805">
        <v>42</v>
      </c>
      <c r="C805">
        <v>69.27</v>
      </c>
      <c r="E805">
        <v>2</v>
      </c>
      <c r="F805">
        <v>45717</v>
      </c>
      <c r="G805" t="s">
        <v>1344</v>
      </c>
      <c r="H805">
        <v>7</v>
      </c>
      <c r="I805" t="s">
        <v>1381</v>
      </c>
      <c r="J805" t="s">
        <v>1479</v>
      </c>
      <c r="K805" t="s">
        <v>1467</v>
      </c>
      <c r="L805" t="s">
        <v>1350</v>
      </c>
      <c r="O805">
        <v>45695</v>
      </c>
      <c r="P805">
        <v>45709</v>
      </c>
      <c r="Q805" t="s">
        <v>3358</v>
      </c>
      <c r="R805" t="s">
        <v>1585</v>
      </c>
      <c r="S805" t="s">
        <v>3005</v>
      </c>
      <c r="T805" t="s">
        <v>1587</v>
      </c>
      <c r="U805" t="s">
        <v>3006</v>
      </c>
      <c r="V805" t="s">
        <v>3464</v>
      </c>
      <c r="W805" t="s">
        <v>1589</v>
      </c>
      <c r="X805" t="s">
        <v>1590</v>
      </c>
      <c r="Y805">
        <v>915.18</v>
      </c>
      <c r="Z805">
        <v>915.18</v>
      </c>
      <c r="AA805">
        <v>0</v>
      </c>
      <c r="AB805">
        <v>45704.041666666664</v>
      </c>
    </row>
    <row r="806" spans="1:28" x14ac:dyDescent="0.35">
      <c r="A806">
        <v>10386</v>
      </c>
      <c r="B806">
        <v>21</v>
      </c>
      <c r="C806">
        <v>74.77</v>
      </c>
      <c r="E806">
        <v>18</v>
      </c>
      <c r="F806">
        <v>45992</v>
      </c>
      <c r="G806" t="s">
        <v>1423</v>
      </c>
      <c r="H806">
        <v>34</v>
      </c>
      <c r="I806" t="s">
        <v>1374</v>
      </c>
      <c r="J806" t="s">
        <v>1479</v>
      </c>
      <c r="K806" t="s">
        <v>1467</v>
      </c>
      <c r="L806" t="s">
        <v>1346</v>
      </c>
      <c r="O806">
        <v>45695</v>
      </c>
      <c r="P806">
        <v>45709</v>
      </c>
      <c r="Q806" t="s">
        <v>3358</v>
      </c>
      <c r="R806" t="s">
        <v>1585</v>
      </c>
      <c r="S806" t="s">
        <v>3007</v>
      </c>
      <c r="T806" t="s">
        <v>1587</v>
      </c>
      <c r="U806" t="s">
        <v>3008</v>
      </c>
      <c r="V806" t="s">
        <v>3471</v>
      </c>
      <c r="W806" t="s">
        <v>1589</v>
      </c>
      <c r="X806" t="s">
        <v>1590</v>
      </c>
      <c r="Y806">
        <v>625.19000000000005</v>
      </c>
      <c r="Z806">
        <v>625.19000000000005</v>
      </c>
      <c r="AA806">
        <v>0</v>
      </c>
      <c r="AB806">
        <v>45705.041666666664</v>
      </c>
    </row>
    <row r="807" spans="1:28" x14ac:dyDescent="0.35">
      <c r="A807">
        <v>10398</v>
      </c>
      <c r="B807">
        <v>34</v>
      </c>
      <c r="C807">
        <v>76.88</v>
      </c>
      <c r="E807">
        <v>15</v>
      </c>
      <c r="F807">
        <v>45994</v>
      </c>
      <c r="G807" t="s">
        <v>1344</v>
      </c>
      <c r="H807">
        <v>68</v>
      </c>
      <c r="I807" t="s">
        <v>1349</v>
      </c>
      <c r="J807" t="s">
        <v>1479</v>
      </c>
      <c r="K807" t="s">
        <v>1467</v>
      </c>
      <c r="L807" t="s">
        <v>1350</v>
      </c>
      <c r="O807">
        <v>45696</v>
      </c>
      <c r="P807">
        <v>45710</v>
      </c>
      <c r="Q807" t="s">
        <v>3350</v>
      </c>
      <c r="R807" t="s">
        <v>1585</v>
      </c>
      <c r="S807" t="s">
        <v>3009</v>
      </c>
      <c r="T807" t="s">
        <v>1587</v>
      </c>
      <c r="U807" t="s">
        <v>3010</v>
      </c>
      <c r="V807" t="s">
        <v>3485</v>
      </c>
      <c r="W807" t="s">
        <v>1589</v>
      </c>
      <c r="X807" t="s">
        <v>1590</v>
      </c>
      <c r="Y807">
        <v>18.600000000000001</v>
      </c>
      <c r="Z807">
        <v>18.600000000000001</v>
      </c>
      <c r="AA807">
        <v>0</v>
      </c>
      <c r="AB807">
        <v>45751.083333333336</v>
      </c>
    </row>
    <row r="808" spans="1:28" x14ac:dyDescent="0.35">
      <c r="A808">
        <v>10401</v>
      </c>
      <c r="B808">
        <v>42</v>
      </c>
      <c r="C808">
        <v>76.03</v>
      </c>
      <c r="E808">
        <v>3</v>
      </c>
      <c r="F808">
        <v>45878</v>
      </c>
      <c r="G808" t="s">
        <v>1420</v>
      </c>
      <c r="H808">
        <v>82</v>
      </c>
      <c r="I808" t="s">
        <v>1361</v>
      </c>
      <c r="J808" t="s">
        <v>1479</v>
      </c>
      <c r="K808" t="s">
        <v>1467</v>
      </c>
      <c r="L808" t="s">
        <v>1350</v>
      </c>
      <c r="O808">
        <v>45696</v>
      </c>
      <c r="P808">
        <v>45710</v>
      </c>
      <c r="Q808" t="s">
        <v>1332</v>
      </c>
      <c r="R808" t="s">
        <v>1585</v>
      </c>
      <c r="S808" t="s">
        <v>3011</v>
      </c>
      <c r="T808" t="s">
        <v>1587</v>
      </c>
      <c r="U808" t="s">
        <v>2525</v>
      </c>
      <c r="V808" t="s">
        <v>3485</v>
      </c>
      <c r="W808" t="s">
        <v>1589</v>
      </c>
      <c r="X808" t="s">
        <v>1590</v>
      </c>
      <c r="Y808">
        <v>87.75</v>
      </c>
      <c r="Z808">
        <v>87.75</v>
      </c>
      <c r="AA808">
        <v>0</v>
      </c>
      <c r="AB808">
        <v>45747.083333333336</v>
      </c>
    </row>
    <row r="809" spans="1:28" x14ac:dyDescent="0.35">
      <c r="A809">
        <v>10416</v>
      </c>
      <c r="B809">
        <v>15</v>
      </c>
      <c r="C809">
        <v>98.84</v>
      </c>
      <c r="E809">
        <v>4</v>
      </c>
      <c r="F809">
        <v>45374</v>
      </c>
      <c r="G809" t="s">
        <v>1344</v>
      </c>
      <c r="H809">
        <v>47</v>
      </c>
      <c r="I809" t="s">
        <v>1432</v>
      </c>
      <c r="J809" t="s">
        <v>1479</v>
      </c>
      <c r="K809" t="s">
        <v>1467</v>
      </c>
      <c r="L809" t="s">
        <v>1350</v>
      </c>
      <c r="O809">
        <v>45696</v>
      </c>
      <c r="P809">
        <v>45710</v>
      </c>
      <c r="Q809" t="s">
        <v>1332</v>
      </c>
      <c r="R809" t="s">
        <v>1585</v>
      </c>
      <c r="S809" t="s">
        <v>3012</v>
      </c>
      <c r="T809" t="s">
        <v>1587</v>
      </c>
      <c r="U809" t="s">
        <v>2525</v>
      </c>
      <c r="V809" t="s">
        <v>3485</v>
      </c>
      <c r="W809" t="s">
        <v>1589</v>
      </c>
      <c r="X809" t="s">
        <v>1590</v>
      </c>
      <c r="Y809">
        <v>135</v>
      </c>
      <c r="Z809">
        <v>135</v>
      </c>
      <c r="AA809">
        <v>0</v>
      </c>
      <c r="AB809">
        <v>45747.083333333336</v>
      </c>
    </row>
    <row r="810" spans="1:28" x14ac:dyDescent="0.35">
      <c r="A810">
        <v>10107</v>
      </c>
      <c r="B810">
        <v>29</v>
      </c>
      <c r="C810">
        <v>70.87</v>
      </c>
      <c r="E810">
        <v>6</v>
      </c>
      <c r="F810">
        <v>45762</v>
      </c>
      <c r="G810" t="s">
        <v>1344</v>
      </c>
      <c r="H810">
        <v>46</v>
      </c>
      <c r="I810" t="s">
        <v>1347</v>
      </c>
      <c r="J810" t="s">
        <v>1480</v>
      </c>
      <c r="K810" t="s">
        <v>1348</v>
      </c>
      <c r="L810" t="s">
        <v>1346</v>
      </c>
      <c r="O810">
        <v>45696</v>
      </c>
      <c r="P810">
        <v>45710</v>
      </c>
      <c r="Q810" t="s">
        <v>1332</v>
      </c>
      <c r="R810" t="s">
        <v>1585</v>
      </c>
      <c r="S810" t="s">
        <v>3013</v>
      </c>
      <c r="T810" t="s">
        <v>1587</v>
      </c>
      <c r="U810" t="s">
        <v>2541</v>
      </c>
      <c r="V810" t="s">
        <v>3486</v>
      </c>
      <c r="W810" t="s">
        <v>1589</v>
      </c>
      <c r="X810" t="s">
        <v>1590</v>
      </c>
      <c r="Y810">
        <v>81</v>
      </c>
      <c r="Z810">
        <v>81</v>
      </c>
      <c r="AA810">
        <v>0</v>
      </c>
      <c r="AB810">
        <v>45712.041666666664</v>
      </c>
    </row>
    <row r="811" spans="1:28" x14ac:dyDescent="0.35">
      <c r="A811">
        <v>10120</v>
      </c>
      <c r="B811">
        <v>46</v>
      </c>
      <c r="C811">
        <v>58.15</v>
      </c>
      <c r="E811">
        <v>4</v>
      </c>
      <c r="F811">
        <v>45310</v>
      </c>
      <c r="G811" t="s">
        <v>1344</v>
      </c>
      <c r="H811">
        <v>6</v>
      </c>
      <c r="I811" t="s">
        <v>1359</v>
      </c>
      <c r="J811" t="s">
        <v>1480</v>
      </c>
      <c r="K811" t="s">
        <v>1348</v>
      </c>
      <c r="L811" t="s">
        <v>1346</v>
      </c>
      <c r="O811">
        <v>45696</v>
      </c>
      <c r="P811">
        <v>45710</v>
      </c>
      <c r="Q811" t="s">
        <v>1332</v>
      </c>
      <c r="R811" t="s">
        <v>1585</v>
      </c>
      <c r="S811" t="s">
        <v>3014</v>
      </c>
      <c r="T811" t="s">
        <v>1587</v>
      </c>
      <c r="U811" t="s">
        <v>2507</v>
      </c>
      <c r="V811" t="s">
        <v>3486</v>
      </c>
      <c r="W811" t="s">
        <v>1589</v>
      </c>
      <c r="X811" t="s">
        <v>1590</v>
      </c>
      <c r="Y811">
        <v>108</v>
      </c>
      <c r="Z811">
        <v>108</v>
      </c>
      <c r="AA811">
        <v>0</v>
      </c>
      <c r="AB811">
        <v>45701.041666666664</v>
      </c>
    </row>
    <row r="812" spans="1:28" x14ac:dyDescent="0.35">
      <c r="A812">
        <v>10134</v>
      </c>
      <c r="B812">
        <v>30</v>
      </c>
      <c r="C812">
        <v>61.78</v>
      </c>
      <c r="E812">
        <v>6</v>
      </c>
      <c r="F812">
        <v>45678</v>
      </c>
      <c r="G812" t="s">
        <v>1344</v>
      </c>
      <c r="H812">
        <v>48</v>
      </c>
      <c r="I812" t="s">
        <v>1351</v>
      </c>
      <c r="J812" t="s">
        <v>1480</v>
      </c>
      <c r="K812" t="s">
        <v>1348</v>
      </c>
      <c r="L812" t="s">
        <v>1350</v>
      </c>
      <c r="O812">
        <v>45697</v>
      </c>
      <c r="P812">
        <v>45697</v>
      </c>
      <c r="Q812" t="s">
        <v>3355</v>
      </c>
      <c r="R812" t="s">
        <v>1585</v>
      </c>
      <c r="S812" t="s">
        <v>3015</v>
      </c>
      <c r="T812" t="s">
        <v>1587</v>
      </c>
      <c r="U812" t="s">
        <v>3016</v>
      </c>
      <c r="V812" t="s">
        <v>3458</v>
      </c>
      <c r="W812" t="s">
        <v>1589</v>
      </c>
      <c r="X812" t="s">
        <v>1590</v>
      </c>
      <c r="Y812">
        <v>99.5</v>
      </c>
      <c r="Z812">
        <v>99.5</v>
      </c>
      <c r="AA812">
        <v>0</v>
      </c>
      <c r="AB812">
        <v>45699.041666666664</v>
      </c>
    </row>
    <row r="813" spans="1:28" x14ac:dyDescent="0.35">
      <c r="A813">
        <v>10145</v>
      </c>
      <c r="B813">
        <v>30</v>
      </c>
      <c r="C813">
        <v>49.67</v>
      </c>
      <c r="E813">
        <v>10</v>
      </c>
      <c r="F813">
        <v>45917</v>
      </c>
      <c r="G813" t="s">
        <v>1344</v>
      </c>
      <c r="H813">
        <v>87</v>
      </c>
      <c r="I813" t="s">
        <v>1352</v>
      </c>
      <c r="J813" t="s">
        <v>1480</v>
      </c>
      <c r="K813" t="s">
        <v>1348</v>
      </c>
      <c r="L813" t="s">
        <v>1350</v>
      </c>
      <c r="O813">
        <v>45698</v>
      </c>
      <c r="P813">
        <v>45698</v>
      </c>
      <c r="Q813" t="s">
        <v>1332</v>
      </c>
      <c r="R813" t="s">
        <v>1591</v>
      </c>
      <c r="S813" t="s">
        <v>3017</v>
      </c>
      <c r="T813" t="s">
        <v>1587</v>
      </c>
      <c r="U813" t="s">
        <v>2551</v>
      </c>
      <c r="V813" t="s">
        <v>3487</v>
      </c>
      <c r="W813" t="s">
        <v>1589</v>
      </c>
      <c r="X813" t="s">
        <v>1604</v>
      </c>
      <c r="Y813">
        <v>-10.5</v>
      </c>
      <c r="Z813">
        <v>0</v>
      </c>
      <c r="AA813">
        <v>-10.5</v>
      </c>
    </row>
    <row r="814" spans="1:28" x14ac:dyDescent="0.35">
      <c r="A814">
        <v>10159</v>
      </c>
      <c r="B814">
        <v>42</v>
      </c>
      <c r="C814">
        <v>51.48</v>
      </c>
      <c r="E814">
        <v>18</v>
      </c>
      <c r="F814">
        <v>46021</v>
      </c>
      <c r="G814" t="s">
        <v>1344</v>
      </c>
      <c r="H814">
        <v>24</v>
      </c>
      <c r="I814" t="s">
        <v>1353</v>
      </c>
      <c r="J814" t="s">
        <v>1480</v>
      </c>
      <c r="K814" t="s">
        <v>1348</v>
      </c>
      <c r="L814" t="s">
        <v>1350</v>
      </c>
      <c r="O814">
        <v>45698</v>
      </c>
      <c r="P814">
        <v>45712</v>
      </c>
      <c r="Q814" t="s">
        <v>1333</v>
      </c>
      <c r="R814" t="s">
        <v>1585</v>
      </c>
      <c r="S814" t="s">
        <v>3018</v>
      </c>
      <c r="T814" t="s">
        <v>1587</v>
      </c>
      <c r="U814" t="s">
        <v>2155</v>
      </c>
      <c r="V814" t="s">
        <v>3468</v>
      </c>
      <c r="W814" t="s">
        <v>1589</v>
      </c>
      <c r="X814" t="s">
        <v>1590</v>
      </c>
      <c r="Y814">
        <v>116</v>
      </c>
      <c r="Z814">
        <v>116</v>
      </c>
      <c r="AA814">
        <v>0</v>
      </c>
      <c r="AB814">
        <v>45719.041666666664</v>
      </c>
    </row>
    <row r="815" spans="1:28" x14ac:dyDescent="0.35">
      <c r="A815">
        <v>10168</v>
      </c>
      <c r="B815">
        <v>46</v>
      </c>
      <c r="C815">
        <v>61.18</v>
      </c>
      <c r="E815">
        <v>5</v>
      </c>
      <c r="F815">
        <v>44968</v>
      </c>
      <c r="G815" t="s">
        <v>1344</v>
      </c>
      <c r="H815">
        <v>81</v>
      </c>
      <c r="I815" t="s">
        <v>1354</v>
      </c>
      <c r="J815" t="s">
        <v>1480</v>
      </c>
      <c r="K815" t="s">
        <v>1348</v>
      </c>
      <c r="L815" t="s">
        <v>1350</v>
      </c>
      <c r="O815">
        <v>45698</v>
      </c>
      <c r="P815">
        <v>45712</v>
      </c>
      <c r="Q815" t="s">
        <v>3351</v>
      </c>
      <c r="R815" t="s">
        <v>1585</v>
      </c>
      <c r="S815" t="s">
        <v>3019</v>
      </c>
      <c r="T815" t="s">
        <v>1587</v>
      </c>
      <c r="U815" t="s">
        <v>3020</v>
      </c>
      <c r="V815" t="s">
        <v>3487</v>
      </c>
      <c r="W815" t="s">
        <v>1589</v>
      </c>
      <c r="X815" t="s">
        <v>1590</v>
      </c>
      <c r="Y815">
        <v>553</v>
      </c>
      <c r="Z815">
        <v>553</v>
      </c>
      <c r="AA815">
        <v>0</v>
      </c>
      <c r="AB815">
        <v>45709.041666666664</v>
      </c>
    </row>
    <row r="816" spans="1:28" x14ac:dyDescent="0.35">
      <c r="A816">
        <v>10180</v>
      </c>
      <c r="B816">
        <v>25</v>
      </c>
      <c r="C816">
        <v>64.2</v>
      </c>
      <c r="E816">
        <v>13</v>
      </c>
      <c r="F816">
        <v>45023</v>
      </c>
      <c r="G816" t="s">
        <v>1344</v>
      </c>
      <c r="H816">
        <v>27</v>
      </c>
      <c r="I816" t="s">
        <v>1355</v>
      </c>
      <c r="J816" t="s">
        <v>1480</v>
      </c>
      <c r="K816" t="s">
        <v>1348</v>
      </c>
      <c r="L816" t="s">
        <v>1346</v>
      </c>
      <c r="O816">
        <v>45698</v>
      </c>
      <c r="P816">
        <v>45728</v>
      </c>
      <c r="Q816" t="s">
        <v>3351</v>
      </c>
      <c r="R816" t="s">
        <v>1585</v>
      </c>
      <c r="S816" t="s">
        <v>3021</v>
      </c>
      <c r="T816" t="s">
        <v>1587</v>
      </c>
      <c r="U816" t="s">
        <v>3022</v>
      </c>
      <c r="V816" t="s">
        <v>3464</v>
      </c>
      <c r="W816" t="s">
        <v>1589</v>
      </c>
      <c r="X816" t="s">
        <v>1590</v>
      </c>
      <c r="Y816">
        <v>8031.66</v>
      </c>
      <c r="Z816">
        <v>8031.66</v>
      </c>
      <c r="AA816">
        <v>0</v>
      </c>
      <c r="AB816">
        <v>45719.041666666664</v>
      </c>
    </row>
    <row r="817" spans="1:28" x14ac:dyDescent="0.35">
      <c r="A817">
        <v>10188</v>
      </c>
      <c r="B817">
        <v>32</v>
      </c>
      <c r="C817">
        <v>65.42</v>
      </c>
      <c r="E817">
        <v>5</v>
      </c>
      <c r="F817">
        <v>45278</v>
      </c>
      <c r="G817" t="s">
        <v>1344</v>
      </c>
      <c r="H817">
        <v>42</v>
      </c>
      <c r="I817" t="s">
        <v>1356</v>
      </c>
      <c r="J817" t="s">
        <v>1480</v>
      </c>
      <c r="K817" t="s">
        <v>1348</v>
      </c>
      <c r="L817" t="s">
        <v>1350</v>
      </c>
      <c r="O817">
        <v>45698</v>
      </c>
      <c r="P817">
        <v>45712</v>
      </c>
      <c r="Q817" t="s">
        <v>3351</v>
      </c>
      <c r="R817" t="s">
        <v>1585</v>
      </c>
      <c r="S817" t="s">
        <v>3023</v>
      </c>
      <c r="T817" t="s">
        <v>1587</v>
      </c>
      <c r="U817" t="s">
        <v>3024</v>
      </c>
      <c r="V817" t="s">
        <v>3487</v>
      </c>
      <c r="W817" t="s">
        <v>1589</v>
      </c>
      <c r="X817" t="s">
        <v>1590</v>
      </c>
      <c r="Y817">
        <v>679.6</v>
      </c>
      <c r="Z817">
        <v>679.6</v>
      </c>
      <c r="AA817">
        <v>0</v>
      </c>
      <c r="AB817">
        <v>45701.041666666664</v>
      </c>
    </row>
    <row r="818" spans="1:28" x14ac:dyDescent="0.35">
      <c r="A818">
        <v>10201</v>
      </c>
      <c r="B818">
        <v>30</v>
      </c>
      <c r="C818">
        <v>64.81</v>
      </c>
      <c r="E818">
        <v>6</v>
      </c>
      <c r="F818">
        <v>45297</v>
      </c>
      <c r="G818" t="s">
        <v>1344</v>
      </c>
      <c r="H818">
        <v>58</v>
      </c>
      <c r="I818" t="s">
        <v>1357</v>
      </c>
      <c r="J818" t="s">
        <v>1480</v>
      </c>
      <c r="K818" t="s">
        <v>1348</v>
      </c>
      <c r="L818" t="s">
        <v>1346</v>
      </c>
      <c r="O818">
        <v>45698</v>
      </c>
      <c r="P818">
        <v>45728</v>
      </c>
      <c r="Q818" t="s">
        <v>3351</v>
      </c>
      <c r="R818" t="s">
        <v>1585</v>
      </c>
      <c r="S818" t="s">
        <v>3025</v>
      </c>
      <c r="T818" t="s">
        <v>1587</v>
      </c>
      <c r="U818" t="s">
        <v>3026</v>
      </c>
      <c r="V818" t="s">
        <v>3464</v>
      </c>
      <c r="W818" t="s">
        <v>1589</v>
      </c>
      <c r="X818" t="s">
        <v>1590</v>
      </c>
      <c r="Y818">
        <v>4725.5</v>
      </c>
      <c r="Z818">
        <v>4725.5</v>
      </c>
      <c r="AA818">
        <v>0</v>
      </c>
      <c r="AB818">
        <v>45719.041666666664</v>
      </c>
    </row>
    <row r="819" spans="1:28" x14ac:dyDescent="0.35">
      <c r="A819">
        <v>10210</v>
      </c>
      <c r="B819">
        <v>40</v>
      </c>
      <c r="C819">
        <v>49.67</v>
      </c>
      <c r="E819">
        <v>3</v>
      </c>
      <c r="F819">
        <v>45675</v>
      </c>
      <c r="G819" t="s">
        <v>1344</v>
      </c>
      <c r="H819">
        <v>64</v>
      </c>
      <c r="I819" t="s">
        <v>1399</v>
      </c>
      <c r="J819" t="s">
        <v>1480</v>
      </c>
      <c r="K819" t="s">
        <v>1348</v>
      </c>
      <c r="L819" t="s">
        <v>1350</v>
      </c>
      <c r="O819">
        <v>45698</v>
      </c>
      <c r="P819">
        <v>45698</v>
      </c>
      <c r="Q819" t="s">
        <v>3350</v>
      </c>
      <c r="R819" t="s">
        <v>1585</v>
      </c>
      <c r="S819" t="s">
        <v>3027</v>
      </c>
      <c r="T819" t="s">
        <v>1587</v>
      </c>
      <c r="U819" t="s">
        <v>3028</v>
      </c>
      <c r="V819" t="s">
        <v>3458</v>
      </c>
      <c r="W819" t="s">
        <v>1589</v>
      </c>
      <c r="X819" t="s">
        <v>1590</v>
      </c>
      <c r="Y819">
        <v>38.75</v>
      </c>
      <c r="Z819">
        <v>38.75</v>
      </c>
      <c r="AA819">
        <v>0</v>
      </c>
      <c r="AB819">
        <v>45699.041666666664</v>
      </c>
    </row>
    <row r="820" spans="1:28" x14ac:dyDescent="0.35">
      <c r="A820">
        <v>10223</v>
      </c>
      <c r="B820">
        <v>28</v>
      </c>
      <c r="C820">
        <v>60.57</v>
      </c>
      <c r="E820">
        <v>5</v>
      </c>
      <c r="F820">
        <v>45596</v>
      </c>
      <c r="G820" t="s">
        <v>1344</v>
      </c>
      <c r="H820">
        <v>6</v>
      </c>
      <c r="I820" t="s">
        <v>1359</v>
      </c>
      <c r="J820" t="s">
        <v>1480</v>
      </c>
      <c r="K820" t="s">
        <v>1348</v>
      </c>
      <c r="L820" t="s">
        <v>1350</v>
      </c>
      <c r="O820">
        <v>45698</v>
      </c>
      <c r="P820">
        <v>45712</v>
      </c>
      <c r="Q820" t="s">
        <v>3350</v>
      </c>
      <c r="R820" t="s">
        <v>1585</v>
      </c>
      <c r="S820" t="s">
        <v>3029</v>
      </c>
      <c r="T820" t="s">
        <v>1587</v>
      </c>
      <c r="U820" t="s">
        <v>3030</v>
      </c>
      <c r="V820" t="s">
        <v>3487</v>
      </c>
      <c r="W820" t="s">
        <v>1589</v>
      </c>
      <c r="X820" t="s">
        <v>1590</v>
      </c>
      <c r="Y820">
        <v>200.48</v>
      </c>
      <c r="Z820">
        <v>200.48</v>
      </c>
      <c r="AA820">
        <v>0</v>
      </c>
      <c r="AB820">
        <v>45705.041666666664</v>
      </c>
    </row>
    <row r="821" spans="1:28" x14ac:dyDescent="0.35">
      <c r="A821">
        <v>10236</v>
      </c>
      <c r="B821">
        <v>23</v>
      </c>
      <c r="C821">
        <v>55.72</v>
      </c>
      <c r="E821">
        <v>2</v>
      </c>
      <c r="F821">
        <v>45553</v>
      </c>
      <c r="G821" t="s">
        <v>1344</v>
      </c>
      <c r="H821">
        <v>59</v>
      </c>
      <c r="I821" t="s">
        <v>1400</v>
      </c>
      <c r="J821" t="s">
        <v>1480</v>
      </c>
      <c r="K821" t="s">
        <v>1348</v>
      </c>
      <c r="L821" t="s">
        <v>1346</v>
      </c>
      <c r="O821">
        <v>45698</v>
      </c>
      <c r="P821">
        <v>45698</v>
      </c>
      <c r="Q821" t="s">
        <v>1332</v>
      </c>
      <c r="R821" t="s">
        <v>1585</v>
      </c>
      <c r="S821" t="s">
        <v>3031</v>
      </c>
      <c r="T821" t="s">
        <v>1587</v>
      </c>
      <c r="U821" t="s">
        <v>3032</v>
      </c>
      <c r="V821" t="s">
        <v>3458</v>
      </c>
      <c r="W821" t="s">
        <v>1589</v>
      </c>
      <c r="X821" t="s">
        <v>1590</v>
      </c>
      <c r="Y821">
        <v>177.5</v>
      </c>
      <c r="Z821">
        <v>177.5</v>
      </c>
      <c r="AA821">
        <v>0</v>
      </c>
      <c r="AB821">
        <v>45700.041666666664</v>
      </c>
    </row>
    <row r="822" spans="1:28" x14ac:dyDescent="0.35">
      <c r="A822">
        <v>10251</v>
      </c>
      <c r="B822">
        <v>29</v>
      </c>
      <c r="C822">
        <v>61.18</v>
      </c>
      <c r="E822">
        <v>6</v>
      </c>
      <c r="F822">
        <v>45070</v>
      </c>
      <c r="G822" t="s">
        <v>1344</v>
      </c>
      <c r="H822">
        <v>82</v>
      </c>
      <c r="I822" t="s">
        <v>1361</v>
      </c>
      <c r="J822" t="s">
        <v>1480</v>
      </c>
      <c r="K822" t="s">
        <v>1348</v>
      </c>
      <c r="L822" t="s">
        <v>1350</v>
      </c>
      <c r="O822">
        <v>45698</v>
      </c>
      <c r="P822">
        <v>45712</v>
      </c>
      <c r="Q822" t="s">
        <v>1332</v>
      </c>
      <c r="R822" t="s">
        <v>1585</v>
      </c>
      <c r="S822" t="s">
        <v>3033</v>
      </c>
      <c r="T822" t="s">
        <v>1587</v>
      </c>
      <c r="U822" t="s">
        <v>3034</v>
      </c>
      <c r="V822" t="s">
        <v>3458</v>
      </c>
      <c r="W822" t="s">
        <v>1589</v>
      </c>
      <c r="X822" t="s">
        <v>1590</v>
      </c>
      <c r="Y822">
        <v>395.35</v>
      </c>
      <c r="Z822">
        <v>395.35</v>
      </c>
      <c r="AA822">
        <v>0</v>
      </c>
      <c r="AB822">
        <v>45708.041666666664</v>
      </c>
    </row>
    <row r="823" spans="1:28" x14ac:dyDescent="0.35">
      <c r="A823">
        <v>10263</v>
      </c>
      <c r="B823">
        <v>34</v>
      </c>
      <c r="C823">
        <v>58.75</v>
      </c>
      <c r="E823">
        <v>6</v>
      </c>
      <c r="F823">
        <v>45056</v>
      </c>
      <c r="G823" t="s">
        <v>1344</v>
      </c>
      <c r="H823">
        <v>36</v>
      </c>
      <c r="I823" t="s">
        <v>1362</v>
      </c>
      <c r="J823" t="s">
        <v>1480</v>
      </c>
      <c r="K823" t="s">
        <v>1348</v>
      </c>
      <c r="L823" t="s">
        <v>1350</v>
      </c>
      <c r="O823">
        <v>45698</v>
      </c>
      <c r="P823">
        <v>45698</v>
      </c>
      <c r="Q823" t="s">
        <v>1332</v>
      </c>
      <c r="R823" t="s">
        <v>1585</v>
      </c>
      <c r="S823" t="s">
        <v>3035</v>
      </c>
      <c r="T823" t="s">
        <v>1587</v>
      </c>
      <c r="U823" t="s">
        <v>3036</v>
      </c>
      <c r="V823" t="s">
        <v>3458</v>
      </c>
      <c r="W823" t="s">
        <v>1589</v>
      </c>
      <c r="X823" t="s">
        <v>1590</v>
      </c>
      <c r="Y823">
        <v>361.8</v>
      </c>
      <c r="Z823">
        <v>361.8</v>
      </c>
      <c r="AA823">
        <v>0</v>
      </c>
      <c r="AB823">
        <v>45708.041666666664</v>
      </c>
    </row>
    <row r="824" spans="1:28" x14ac:dyDescent="0.35">
      <c r="A824">
        <v>10275</v>
      </c>
      <c r="B824">
        <v>37</v>
      </c>
      <c r="C824">
        <v>63.6</v>
      </c>
      <c r="E824">
        <v>5</v>
      </c>
      <c r="F824">
        <v>44995</v>
      </c>
      <c r="G824" t="s">
        <v>1344</v>
      </c>
      <c r="H824">
        <v>45</v>
      </c>
      <c r="I824" t="s">
        <v>1363</v>
      </c>
      <c r="J824" t="s">
        <v>1480</v>
      </c>
      <c r="K824" t="s">
        <v>1348</v>
      </c>
      <c r="L824" t="s">
        <v>1350</v>
      </c>
      <c r="O824">
        <v>45698</v>
      </c>
      <c r="P824">
        <v>45712</v>
      </c>
      <c r="Q824" t="s">
        <v>3355</v>
      </c>
      <c r="R824" t="s">
        <v>1585</v>
      </c>
      <c r="S824" t="s">
        <v>3037</v>
      </c>
      <c r="T824" t="s">
        <v>1600</v>
      </c>
      <c r="U824" t="s">
        <v>3415</v>
      </c>
      <c r="V824" t="s">
        <v>3458</v>
      </c>
      <c r="W824" t="s">
        <v>1589</v>
      </c>
      <c r="X824" t="s">
        <v>1590</v>
      </c>
      <c r="Y824">
        <v>11</v>
      </c>
      <c r="Z824">
        <v>11</v>
      </c>
      <c r="AA824">
        <v>0</v>
      </c>
      <c r="AB824">
        <v>45707.041666666664</v>
      </c>
    </row>
    <row r="825" spans="1:28" x14ac:dyDescent="0.35">
      <c r="A825">
        <v>10285</v>
      </c>
      <c r="B825">
        <v>20</v>
      </c>
      <c r="C825">
        <v>49.06</v>
      </c>
      <c r="E825">
        <v>10</v>
      </c>
      <c r="F825">
        <v>45603</v>
      </c>
      <c r="G825" t="s">
        <v>1344</v>
      </c>
      <c r="H825">
        <v>50</v>
      </c>
      <c r="I825" t="s">
        <v>1364</v>
      </c>
      <c r="J825" t="s">
        <v>1480</v>
      </c>
      <c r="K825" t="s">
        <v>1348</v>
      </c>
      <c r="L825" t="s">
        <v>1350</v>
      </c>
      <c r="O825">
        <v>45698</v>
      </c>
      <c r="P825">
        <v>45712</v>
      </c>
      <c r="Q825" t="s">
        <v>3353</v>
      </c>
      <c r="R825" t="s">
        <v>1585</v>
      </c>
      <c r="S825" t="s">
        <v>3038</v>
      </c>
      <c r="T825" t="s">
        <v>1587</v>
      </c>
      <c r="U825" t="s">
        <v>3039</v>
      </c>
      <c r="V825" t="s">
        <v>3473</v>
      </c>
      <c r="W825" t="s">
        <v>1589</v>
      </c>
      <c r="X825" t="s">
        <v>1590</v>
      </c>
      <c r="Y825">
        <v>2496</v>
      </c>
      <c r="Z825">
        <v>2496</v>
      </c>
      <c r="AA825">
        <v>0</v>
      </c>
      <c r="AB825">
        <v>45709.041666666664</v>
      </c>
    </row>
    <row r="826" spans="1:28" x14ac:dyDescent="0.35">
      <c r="A826">
        <v>10298</v>
      </c>
      <c r="B826">
        <v>32</v>
      </c>
      <c r="C826">
        <v>48.46</v>
      </c>
      <c r="E826">
        <v>2</v>
      </c>
      <c r="F826">
        <v>45422</v>
      </c>
      <c r="G826" t="s">
        <v>1344</v>
      </c>
      <c r="H826">
        <v>4</v>
      </c>
      <c r="I826" t="s">
        <v>1401</v>
      </c>
      <c r="J826" t="s">
        <v>1480</v>
      </c>
      <c r="K826" t="s">
        <v>1348</v>
      </c>
      <c r="L826" t="s">
        <v>1350</v>
      </c>
      <c r="O826">
        <v>45698</v>
      </c>
      <c r="P826">
        <v>45712</v>
      </c>
      <c r="Q826" t="s">
        <v>3353</v>
      </c>
      <c r="R826" t="s">
        <v>1585</v>
      </c>
      <c r="S826" t="s">
        <v>3040</v>
      </c>
      <c r="T826" t="s">
        <v>1587</v>
      </c>
      <c r="U826" t="s">
        <v>3041</v>
      </c>
      <c r="V826" t="s">
        <v>3473</v>
      </c>
      <c r="W826" t="s">
        <v>1589</v>
      </c>
      <c r="X826" t="s">
        <v>1590</v>
      </c>
      <c r="Y826">
        <v>873</v>
      </c>
      <c r="Z826">
        <v>873</v>
      </c>
      <c r="AA826">
        <v>0</v>
      </c>
      <c r="AB826">
        <v>45709.041666666664</v>
      </c>
    </row>
    <row r="827" spans="1:28" x14ac:dyDescent="0.35">
      <c r="A827">
        <v>10308</v>
      </c>
      <c r="B827">
        <v>34</v>
      </c>
      <c r="C827">
        <v>52.09</v>
      </c>
      <c r="E827">
        <v>3</v>
      </c>
      <c r="F827">
        <v>45630</v>
      </c>
      <c r="G827" t="s">
        <v>1344</v>
      </c>
      <c r="H827">
        <v>55</v>
      </c>
      <c r="I827" t="s">
        <v>1402</v>
      </c>
      <c r="J827" t="s">
        <v>1480</v>
      </c>
      <c r="K827" t="s">
        <v>1348</v>
      </c>
      <c r="L827" t="s">
        <v>1350</v>
      </c>
      <c r="O827">
        <v>45698</v>
      </c>
      <c r="P827">
        <v>45712</v>
      </c>
      <c r="Q827" t="s">
        <v>3353</v>
      </c>
      <c r="R827" t="s">
        <v>1585</v>
      </c>
      <c r="S827" t="s">
        <v>3042</v>
      </c>
      <c r="T827" t="s">
        <v>1587</v>
      </c>
      <c r="U827" t="s">
        <v>3043</v>
      </c>
      <c r="V827" t="s">
        <v>3473</v>
      </c>
      <c r="W827" t="s">
        <v>1589</v>
      </c>
      <c r="X827" t="s">
        <v>1590</v>
      </c>
      <c r="Y827">
        <v>216</v>
      </c>
      <c r="Z827">
        <v>216</v>
      </c>
      <c r="AA827">
        <v>0</v>
      </c>
      <c r="AB827">
        <v>45709.041666666664</v>
      </c>
    </row>
    <row r="828" spans="1:28" x14ac:dyDescent="0.35">
      <c r="A828">
        <v>10318</v>
      </c>
      <c r="B828">
        <v>42</v>
      </c>
      <c r="C828">
        <v>52.7</v>
      </c>
      <c r="E828">
        <v>5</v>
      </c>
      <c r="F828">
        <v>45884</v>
      </c>
      <c r="G828" t="s">
        <v>1344</v>
      </c>
      <c r="H828">
        <v>29</v>
      </c>
      <c r="I828" t="s">
        <v>1367</v>
      </c>
      <c r="J828" t="s">
        <v>1480</v>
      </c>
      <c r="K828" t="s">
        <v>1348</v>
      </c>
      <c r="L828" t="s">
        <v>1350</v>
      </c>
      <c r="O828">
        <v>45698</v>
      </c>
      <c r="P828">
        <v>45712</v>
      </c>
      <c r="Q828" t="s">
        <v>3353</v>
      </c>
      <c r="R828" t="s">
        <v>1585</v>
      </c>
      <c r="S828" t="s">
        <v>3044</v>
      </c>
      <c r="T828" t="s">
        <v>1587</v>
      </c>
      <c r="U828" t="s">
        <v>3045</v>
      </c>
      <c r="V828" t="s">
        <v>3467</v>
      </c>
      <c r="W828" t="s">
        <v>1589</v>
      </c>
      <c r="X828" t="s">
        <v>1590</v>
      </c>
      <c r="Y828">
        <v>457.5</v>
      </c>
      <c r="Z828">
        <v>457.5</v>
      </c>
      <c r="AA828">
        <v>0</v>
      </c>
      <c r="AB828">
        <v>45729.041666666664</v>
      </c>
    </row>
    <row r="829" spans="1:28" x14ac:dyDescent="0.35">
      <c r="A829">
        <v>10329</v>
      </c>
      <c r="B829">
        <v>38</v>
      </c>
      <c r="C829">
        <v>100</v>
      </c>
      <c r="E829">
        <v>12</v>
      </c>
      <c r="F829">
        <v>45063</v>
      </c>
      <c r="G829" t="s">
        <v>1344</v>
      </c>
      <c r="H829">
        <v>46</v>
      </c>
      <c r="I829" t="s">
        <v>1347</v>
      </c>
      <c r="J829" t="s">
        <v>1480</v>
      </c>
      <c r="K829" t="s">
        <v>1348</v>
      </c>
      <c r="L829" t="s">
        <v>1350</v>
      </c>
      <c r="O829">
        <v>45698</v>
      </c>
      <c r="P829">
        <v>45712</v>
      </c>
      <c r="Q829" t="s">
        <v>3353</v>
      </c>
      <c r="R829" t="s">
        <v>1585</v>
      </c>
      <c r="S829" t="s">
        <v>3046</v>
      </c>
      <c r="T829" t="s">
        <v>1587</v>
      </c>
      <c r="U829" t="s">
        <v>3047</v>
      </c>
      <c r="V829" t="s">
        <v>3467</v>
      </c>
      <c r="W829" t="s">
        <v>1589</v>
      </c>
      <c r="X829" t="s">
        <v>1590</v>
      </c>
      <c r="Y829">
        <v>192</v>
      </c>
      <c r="Z829">
        <v>192</v>
      </c>
      <c r="AA829">
        <v>0</v>
      </c>
      <c r="AB829">
        <v>45706.041666666664</v>
      </c>
    </row>
    <row r="830" spans="1:28" x14ac:dyDescent="0.35">
      <c r="A830">
        <v>10339</v>
      </c>
      <c r="B830">
        <v>30</v>
      </c>
      <c r="C830">
        <v>62.16</v>
      </c>
      <c r="E830">
        <v>1</v>
      </c>
      <c r="F830">
        <v>45091</v>
      </c>
      <c r="G830" t="s">
        <v>1344</v>
      </c>
      <c r="H830">
        <v>84</v>
      </c>
      <c r="I830" t="s">
        <v>1388</v>
      </c>
      <c r="J830" t="s">
        <v>1480</v>
      </c>
      <c r="K830" t="s">
        <v>1348</v>
      </c>
      <c r="L830" t="s">
        <v>1346</v>
      </c>
      <c r="O830">
        <v>45698</v>
      </c>
      <c r="P830">
        <v>45698</v>
      </c>
      <c r="Q830" t="s">
        <v>3352</v>
      </c>
      <c r="R830" t="s">
        <v>1585</v>
      </c>
      <c r="S830" t="s">
        <v>3048</v>
      </c>
      <c r="T830" t="s">
        <v>1587</v>
      </c>
      <c r="U830" t="s">
        <v>3049</v>
      </c>
      <c r="V830" t="s">
        <v>3458</v>
      </c>
      <c r="W830" t="s">
        <v>1589</v>
      </c>
      <c r="X830" t="s">
        <v>1590</v>
      </c>
      <c r="Y830">
        <v>817</v>
      </c>
      <c r="Z830">
        <v>817</v>
      </c>
      <c r="AA830">
        <v>0</v>
      </c>
      <c r="AB830">
        <v>45705.041666666664</v>
      </c>
    </row>
    <row r="831" spans="1:28" x14ac:dyDescent="0.35">
      <c r="A831">
        <v>10362</v>
      </c>
      <c r="B831">
        <v>23</v>
      </c>
      <c r="C831">
        <v>49.67</v>
      </c>
      <c r="E831">
        <v>3</v>
      </c>
      <c r="F831">
        <v>45400</v>
      </c>
      <c r="G831" t="s">
        <v>1344</v>
      </c>
      <c r="H831">
        <v>81</v>
      </c>
      <c r="I831" t="s">
        <v>1354</v>
      </c>
      <c r="J831" t="s">
        <v>1480</v>
      </c>
      <c r="K831" t="s">
        <v>1348</v>
      </c>
      <c r="L831" t="s">
        <v>1350</v>
      </c>
      <c r="O831">
        <v>45698</v>
      </c>
      <c r="P831">
        <v>45698</v>
      </c>
      <c r="Q831" t="s">
        <v>3352</v>
      </c>
      <c r="R831" t="s">
        <v>1585</v>
      </c>
      <c r="S831" t="s">
        <v>3050</v>
      </c>
      <c r="T831" t="s">
        <v>1587</v>
      </c>
      <c r="U831" t="s">
        <v>3051</v>
      </c>
      <c r="V831" t="s">
        <v>3488</v>
      </c>
      <c r="W831" t="s">
        <v>1589</v>
      </c>
      <c r="X831" t="s">
        <v>1590</v>
      </c>
      <c r="Y831">
        <v>300</v>
      </c>
      <c r="Z831">
        <v>300</v>
      </c>
      <c r="AA831">
        <v>0</v>
      </c>
      <c r="AB831">
        <v>45720.041666666664</v>
      </c>
    </row>
    <row r="832" spans="1:28" x14ac:dyDescent="0.35">
      <c r="A832">
        <v>10374</v>
      </c>
      <c r="B832">
        <v>22</v>
      </c>
      <c r="C832">
        <v>53.3</v>
      </c>
      <c r="E832">
        <v>4</v>
      </c>
      <c r="F832">
        <v>45961</v>
      </c>
      <c r="G832" t="s">
        <v>1344</v>
      </c>
      <c r="H832">
        <v>7</v>
      </c>
      <c r="I832" t="s">
        <v>1381</v>
      </c>
      <c r="J832" t="s">
        <v>1480</v>
      </c>
      <c r="K832" t="s">
        <v>1348</v>
      </c>
      <c r="L832" t="s">
        <v>1350</v>
      </c>
      <c r="O832">
        <v>45698</v>
      </c>
      <c r="P832">
        <v>45712</v>
      </c>
      <c r="Q832" t="s">
        <v>1331</v>
      </c>
      <c r="R832" t="s">
        <v>1585</v>
      </c>
      <c r="S832" t="s">
        <v>3052</v>
      </c>
      <c r="T832" t="s">
        <v>1587</v>
      </c>
      <c r="U832" t="s">
        <v>3053</v>
      </c>
      <c r="V832" t="s">
        <v>3458</v>
      </c>
      <c r="W832" t="s">
        <v>1589</v>
      </c>
      <c r="X832" t="s">
        <v>1590</v>
      </c>
      <c r="Y832">
        <v>119.8</v>
      </c>
      <c r="Z832">
        <v>119.8</v>
      </c>
      <c r="AA832">
        <v>0</v>
      </c>
      <c r="AB832">
        <v>45699.041666666664</v>
      </c>
    </row>
    <row r="833" spans="1:28" x14ac:dyDescent="0.35">
      <c r="A833">
        <v>10389</v>
      </c>
      <c r="B833">
        <v>39</v>
      </c>
      <c r="C833">
        <v>100</v>
      </c>
      <c r="E833">
        <v>5</v>
      </c>
      <c r="F833">
        <v>44973</v>
      </c>
      <c r="G833" t="s">
        <v>1344</v>
      </c>
      <c r="H833">
        <v>74</v>
      </c>
      <c r="I833" t="s">
        <v>1390</v>
      </c>
      <c r="J833" t="s">
        <v>1480</v>
      </c>
      <c r="K833" t="s">
        <v>1348</v>
      </c>
      <c r="L833" t="s">
        <v>1346</v>
      </c>
      <c r="O833">
        <v>45698</v>
      </c>
      <c r="P833">
        <v>45712</v>
      </c>
      <c r="Q833" t="s">
        <v>1331</v>
      </c>
      <c r="R833" t="s">
        <v>1585</v>
      </c>
      <c r="S833" t="s">
        <v>3054</v>
      </c>
      <c r="T833" t="s">
        <v>1587</v>
      </c>
      <c r="U833" t="s">
        <v>3055</v>
      </c>
      <c r="V833" t="s">
        <v>3458</v>
      </c>
      <c r="W833" t="s">
        <v>1589</v>
      </c>
      <c r="X833" t="s">
        <v>1590</v>
      </c>
      <c r="Y833">
        <v>119.8</v>
      </c>
      <c r="Z833">
        <v>119.8</v>
      </c>
      <c r="AA833">
        <v>0</v>
      </c>
      <c r="AB833">
        <v>45707.041666666664</v>
      </c>
    </row>
    <row r="834" spans="1:28" x14ac:dyDescent="0.35">
      <c r="A834">
        <v>10402</v>
      </c>
      <c r="B834">
        <v>55</v>
      </c>
      <c r="C834">
        <v>55.72</v>
      </c>
      <c r="E834">
        <v>2</v>
      </c>
      <c r="F834">
        <v>45859</v>
      </c>
      <c r="G834" t="s">
        <v>1344</v>
      </c>
      <c r="H834">
        <v>9</v>
      </c>
      <c r="I834" t="s">
        <v>1358</v>
      </c>
      <c r="J834" t="s">
        <v>1480</v>
      </c>
      <c r="K834" t="s">
        <v>1348</v>
      </c>
      <c r="L834" t="s">
        <v>1350</v>
      </c>
      <c r="O834">
        <v>45698</v>
      </c>
      <c r="P834">
        <v>45712</v>
      </c>
      <c r="Q834" t="s">
        <v>1331</v>
      </c>
      <c r="R834" t="s">
        <v>1585</v>
      </c>
      <c r="S834" t="s">
        <v>3056</v>
      </c>
      <c r="T834" t="s">
        <v>1587</v>
      </c>
      <c r="U834" t="s">
        <v>3057</v>
      </c>
      <c r="V834" t="s">
        <v>3467</v>
      </c>
      <c r="W834" t="s">
        <v>1589</v>
      </c>
      <c r="X834" t="s">
        <v>1590</v>
      </c>
      <c r="Y834">
        <v>828.8</v>
      </c>
      <c r="Z834">
        <v>828.8</v>
      </c>
      <c r="AA834">
        <v>0</v>
      </c>
      <c r="AB834">
        <v>45702.041666666664</v>
      </c>
    </row>
    <row r="835" spans="1:28" x14ac:dyDescent="0.35">
      <c r="A835">
        <v>10417</v>
      </c>
      <c r="B835">
        <v>36</v>
      </c>
      <c r="C835">
        <v>61.18</v>
      </c>
      <c r="E835">
        <v>6</v>
      </c>
      <c r="F835">
        <v>45810</v>
      </c>
      <c r="G835" t="s">
        <v>1373</v>
      </c>
      <c r="H835">
        <v>34</v>
      </c>
      <c r="I835" t="s">
        <v>1374</v>
      </c>
      <c r="J835" t="s">
        <v>1480</v>
      </c>
      <c r="K835" t="s">
        <v>1348</v>
      </c>
      <c r="L835" t="s">
        <v>1368</v>
      </c>
      <c r="O835">
        <v>45698</v>
      </c>
      <c r="P835">
        <v>45712</v>
      </c>
      <c r="Q835" t="s">
        <v>1331</v>
      </c>
      <c r="R835" t="s">
        <v>1585</v>
      </c>
      <c r="S835" t="s">
        <v>3058</v>
      </c>
      <c r="T835" t="s">
        <v>1587</v>
      </c>
      <c r="U835" t="s">
        <v>3059</v>
      </c>
      <c r="V835" t="s">
        <v>3458</v>
      </c>
      <c r="W835" t="s">
        <v>1589</v>
      </c>
      <c r="X835" t="s">
        <v>1590</v>
      </c>
      <c r="Y835">
        <v>34.5</v>
      </c>
      <c r="Z835">
        <v>34.5</v>
      </c>
      <c r="AA835">
        <v>0</v>
      </c>
      <c r="AB835">
        <v>45699.041666666664</v>
      </c>
    </row>
    <row r="836" spans="1:28" x14ac:dyDescent="0.35">
      <c r="A836">
        <v>10101</v>
      </c>
      <c r="B836">
        <v>26</v>
      </c>
      <c r="C836">
        <v>100</v>
      </c>
      <c r="E836">
        <v>1</v>
      </c>
      <c r="F836">
        <v>45177</v>
      </c>
      <c r="G836" t="s">
        <v>1344</v>
      </c>
      <c r="H836">
        <v>14</v>
      </c>
      <c r="I836" t="s">
        <v>1434</v>
      </c>
      <c r="J836" t="s">
        <v>1481</v>
      </c>
      <c r="K836" t="s">
        <v>1461</v>
      </c>
      <c r="L836" t="s">
        <v>1350</v>
      </c>
      <c r="O836">
        <v>45698</v>
      </c>
      <c r="P836">
        <v>45698</v>
      </c>
      <c r="Q836" t="s">
        <v>1331</v>
      </c>
      <c r="R836" t="s">
        <v>1585</v>
      </c>
      <c r="S836" t="s">
        <v>3060</v>
      </c>
      <c r="T836" t="s">
        <v>1587</v>
      </c>
      <c r="U836" t="s">
        <v>3061</v>
      </c>
      <c r="V836" t="s">
        <v>3467</v>
      </c>
      <c r="W836" t="s">
        <v>1589</v>
      </c>
      <c r="X836" t="s">
        <v>1590</v>
      </c>
      <c r="Y836">
        <v>216</v>
      </c>
      <c r="Z836">
        <v>216</v>
      </c>
      <c r="AA836">
        <v>0</v>
      </c>
      <c r="AB836">
        <v>45701.041666666664</v>
      </c>
    </row>
    <row r="837" spans="1:28" x14ac:dyDescent="0.35">
      <c r="A837">
        <v>10110</v>
      </c>
      <c r="B837">
        <v>31</v>
      </c>
      <c r="C837">
        <v>100</v>
      </c>
      <c r="E837">
        <v>1</v>
      </c>
      <c r="F837">
        <v>45498</v>
      </c>
      <c r="G837" t="s">
        <v>1344</v>
      </c>
      <c r="H837">
        <v>11</v>
      </c>
      <c r="I837" t="s">
        <v>1440</v>
      </c>
      <c r="J837" t="s">
        <v>1481</v>
      </c>
      <c r="K837" t="s">
        <v>1461</v>
      </c>
      <c r="L837" t="s">
        <v>1350</v>
      </c>
      <c r="O837">
        <v>45698</v>
      </c>
      <c r="P837">
        <v>45698</v>
      </c>
      <c r="Q837" t="s">
        <v>1331</v>
      </c>
      <c r="R837" t="s">
        <v>1585</v>
      </c>
      <c r="S837" t="s">
        <v>3062</v>
      </c>
      <c r="T837" t="s">
        <v>1587</v>
      </c>
      <c r="U837" t="s">
        <v>3063</v>
      </c>
      <c r="V837" t="s">
        <v>3458</v>
      </c>
      <c r="W837" t="s">
        <v>1589</v>
      </c>
      <c r="X837" t="s">
        <v>1590</v>
      </c>
      <c r="Y837">
        <v>34.5</v>
      </c>
      <c r="Z837">
        <v>34.5</v>
      </c>
      <c r="AA837">
        <v>0</v>
      </c>
      <c r="AB837">
        <v>45754.083333333336</v>
      </c>
    </row>
    <row r="838" spans="1:28" x14ac:dyDescent="0.35">
      <c r="A838">
        <v>10125</v>
      </c>
      <c r="B838">
        <v>34</v>
      </c>
      <c r="C838">
        <v>100</v>
      </c>
      <c r="E838">
        <v>2</v>
      </c>
      <c r="F838">
        <v>45683</v>
      </c>
      <c r="G838" t="s">
        <v>1344</v>
      </c>
      <c r="H838">
        <v>6</v>
      </c>
      <c r="I838" t="s">
        <v>1359</v>
      </c>
      <c r="J838" t="s">
        <v>1481</v>
      </c>
      <c r="K838" t="s">
        <v>1461</v>
      </c>
      <c r="L838" t="s">
        <v>1350</v>
      </c>
      <c r="O838">
        <v>45698</v>
      </c>
      <c r="P838">
        <v>45712</v>
      </c>
      <c r="Q838" t="s">
        <v>3357</v>
      </c>
      <c r="R838" t="s">
        <v>1585</v>
      </c>
      <c r="S838" t="s">
        <v>3064</v>
      </c>
      <c r="T838" t="s">
        <v>1587</v>
      </c>
      <c r="U838" t="s">
        <v>3065</v>
      </c>
      <c r="V838" t="s">
        <v>3492</v>
      </c>
      <c r="W838" t="s">
        <v>1589</v>
      </c>
      <c r="X838" t="s">
        <v>1590</v>
      </c>
      <c r="Y838">
        <v>1255.45</v>
      </c>
      <c r="Z838">
        <v>1255.45</v>
      </c>
      <c r="AA838">
        <v>0</v>
      </c>
      <c r="AB838">
        <v>45708.041666666664</v>
      </c>
    </row>
    <row r="839" spans="1:28" x14ac:dyDescent="0.35">
      <c r="A839">
        <v>10139</v>
      </c>
      <c r="B839">
        <v>41</v>
      </c>
      <c r="C839">
        <v>100</v>
      </c>
      <c r="E839">
        <v>8</v>
      </c>
      <c r="F839">
        <v>45469</v>
      </c>
      <c r="G839" t="s">
        <v>1344</v>
      </c>
      <c r="H839">
        <v>77</v>
      </c>
      <c r="I839" t="s">
        <v>1370</v>
      </c>
      <c r="J839" t="s">
        <v>1481</v>
      </c>
      <c r="K839" t="s">
        <v>1461</v>
      </c>
      <c r="L839" t="s">
        <v>1350</v>
      </c>
      <c r="O839">
        <v>45698</v>
      </c>
      <c r="P839">
        <v>45728</v>
      </c>
      <c r="Q839" t="s">
        <v>3357</v>
      </c>
      <c r="R839" t="s">
        <v>1585</v>
      </c>
      <c r="S839" t="s">
        <v>3066</v>
      </c>
      <c r="T839" t="s">
        <v>1587</v>
      </c>
      <c r="U839" t="s">
        <v>3067</v>
      </c>
      <c r="V839" t="s">
        <v>3469</v>
      </c>
      <c r="W839" t="s">
        <v>1589</v>
      </c>
      <c r="X839" t="s">
        <v>1590</v>
      </c>
      <c r="Y839">
        <v>7812.47</v>
      </c>
      <c r="Z839">
        <v>7812.47</v>
      </c>
      <c r="AA839">
        <v>0</v>
      </c>
      <c r="AB839">
        <v>45707.041666666664</v>
      </c>
    </row>
    <row r="840" spans="1:28" x14ac:dyDescent="0.35">
      <c r="A840">
        <v>10149</v>
      </c>
      <c r="B840">
        <v>23</v>
      </c>
      <c r="C840">
        <v>100</v>
      </c>
      <c r="E840">
        <v>5</v>
      </c>
      <c r="F840">
        <v>45443</v>
      </c>
      <c r="G840" t="s">
        <v>1344</v>
      </c>
      <c r="H840">
        <v>75</v>
      </c>
      <c r="I840" t="s">
        <v>1453</v>
      </c>
      <c r="J840" t="s">
        <v>1481</v>
      </c>
      <c r="K840" t="s">
        <v>1461</v>
      </c>
      <c r="L840" t="s">
        <v>1350</v>
      </c>
      <c r="O840">
        <v>45699</v>
      </c>
      <c r="P840">
        <v>45713</v>
      </c>
      <c r="Q840" t="s">
        <v>1331</v>
      </c>
      <c r="R840" t="s">
        <v>1591</v>
      </c>
      <c r="S840" t="s">
        <v>3068</v>
      </c>
      <c r="T840" t="s">
        <v>1600</v>
      </c>
      <c r="U840" t="s">
        <v>3416</v>
      </c>
      <c r="V840" t="s">
        <v>3458</v>
      </c>
      <c r="W840" t="s">
        <v>1589</v>
      </c>
      <c r="X840" t="s">
        <v>1604</v>
      </c>
      <c r="Y840">
        <v>-16.5</v>
      </c>
      <c r="Z840">
        <v>0</v>
      </c>
      <c r="AA840">
        <v>-16.5</v>
      </c>
    </row>
    <row r="841" spans="1:28" x14ac:dyDescent="0.35">
      <c r="A841">
        <v>10162</v>
      </c>
      <c r="B841">
        <v>48</v>
      </c>
      <c r="C841">
        <v>100</v>
      </c>
      <c r="E841">
        <v>3</v>
      </c>
      <c r="F841">
        <v>44965</v>
      </c>
      <c r="G841" t="s">
        <v>1344</v>
      </c>
      <c r="H841">
        <v>24</v>
      </c>
      <c r="I841" t="s">
        <v>1353</v>
      </c>
      <c r="J841" t="s">
        <v>1481</v>
      </c>
      <c r="K841" t="s">
        <v>1461</v>
      </c>
      <c r="L841" t="s">
        <v>1350</v>
      </c>
      <c r="O841">
        <v>45699</v>
      </c>
      <c r="P841">
        <v>45713</v>
      </c>
      <c r="Q841" t="s">
        <v>1331</v>
      </c>
      <c r="R841" t="s">
        <v>1591</v>
      </c>
      <c r="S841" t="s">
        <v>3069</v>
      </c>
      <c r="T841" t="s">
        <v>1600</v>
      </c>
      <c r="U841" t="s">
        <v>3417</v>
      </c>
      <c r="V841" t="s">
        <v>3458</v>
      </c>
      <c r="W841" t="s">
        <v>1589</v>
      </c>
      <c r="X841" t="s">
        <v>1604</v>
      </c>
      <c r="Y841">
        <v>-33</v>
      </c>
      <c r="Z841">
        <v>0</v>
      </c>
      <c r="AA841">
        <v>-33</v>
      </c>
    </row>
    <row r="842" spans="1:28" x14ac:dyDescent="0.35">
      <c r="A842">
        <v>10173</v>
      </c>
      <c r="B842">
        <v>22</v>
      </c>
      <c r="C842">
        <v>100</v>
      </c>
      <c r="E842">
        <v>7</v>
      </c>
      <c r="F842">
        <v>45770</v>
      </c>
      <c r="G842" t="s">
        <v>1344</v>
      </c>
      <c r="H842">
        <v>69</v>
      </c>
      <c r="I842" t="s">
        <v>1462</v>
      </c>
      <c r="J842" t="s">
        <v>1481</v>
      </c>
      <c r="K842" t="s">
        <v>1461</v>
      </c>
      <c r="L842" t="s">
        <v>1350</v>
      </c>
      <c r="O842">
        <v>45699</v>
      </c>
      <c r="P842">
        <v>45713</v>
      </c>
      <c r="Q842" t="s">
        <v>3356</v>
      </c>
      <c r="R842" t="s">
        <v>2216</v>
      </c>
      <c r="S842" t="s">
        <v>3070</v>
      </c>
      <c r="T842" t="s">
        <v>1600</v>
      </c>
      <c r="U842" t="s">
        <v>3418</v>
      </c>
      <c r="V842" t="s">
        <v>3492</v>
      </c>
      <c r="W842" t="s">
        <v>1589</v>
      </c>
      <c r="X842" t="s">
        <v>1590</v>
      </c>
      <c r="Y842">
        <v>265</v>
      </c>
      <c r="Z842">
        <v>265</v>
      </c>
      <c r="AA842">
        <v>0</v>
      </c>
      <c r="AB842">
        <v>45699.47483796296</v>
      </c>
    </row>
    <row r="843" spans="1:28" x14ac:dyDescent="0.35">
      <c r="A843">
        <v>10182</v>
      </c>
      <c r="B843">
        <v>21</v>
      </c>
      <c r="C843">
        <v>100</v>
      </c>
      <c r="E843">
        <v>4</v>
      </c>
      <c r="F843">
        <v>45225</v>
      </c>
      <c r="G843" t="s">
        <v>1344</v>
      </c>
      <c r="H843">
        <v>57</v>
      </c>
      <c r="I843" t="s">
        <v>1392</v>
      </c>
      <c r="J843" t="s">
        <v>1481</v>
      </c>
      <c r="K843" t="s">
        <v>1461</v>
      </c>
      <c r="L843" t="s">
        <v>1346</v>
      </c>
      <c r="O843">
        <v>45699</v>
      </c>
      <c r="P843">
        <v>45713</v>
      </c>
      <c r="Q843" t="s">
        <v>1333</v>
      </c>
      <c r="R843" t="s">
        <v>1585</v>
      </c>
      <c r="S843" t="s">
        <v>3071</v>
      </c>
      <c r="T843" t="s">
        <v>1587</v>
      </c>
      <c r="U843" t="s">
        <v>3072</v>
      </c>
      <c r="V843" t="s">
        <v>3492</v>
      </c>
      <c r="W843" t="s">
        <v>1589</v>
      </c>
      <c r="X843" t="s">
        <v>1590</v>
      </c>
      <c r="Y843">
        <v>26.5</v>
      </c>
      <c r="Z843">
        <v>26.5</v>
      </c>
      <c r="AA843">
        <v>0</v>
      </c>
      <c r="AB843">
        <v>45702.041666666664</v>
      </c>
    </row>
    <row r="844" spans="1:28" x14ac:dyDescent="0.35">
      <c r="A844">
        <v>10193</v>
      </c>
      <c r="B844">
        <v>22</v>
      </c>
      <c r="C844">
        <v>100</v>
      </c>
      <c r="E844">
        <v>8</v>
      </c>
      <c r="F844">
        <v>45956</v>
      </c>
      <c r="G844" t="s">
        <v>1344</v>
      </c>
      <c r="H844">
        <v>5</v>
      </c>
      <c r="I844" t="s">
        <v>1463</v>
      </c>
      <c r="J844" t="s">
        <v>1481</v>
      </c>
      <c r="K844" t="s">
        <v>1461</v>
      </c>
      <c r="L844" t="s">
        <v>1350</v>
      </c>
      <c r="O844">
        <v>45699</v>
      </c>
      <c r="P844">
        <v>45699</v>
      </c>
      <c r="Q844" t="s">
        <v>1333</v>
      </c>
      <c r="R844" t="s">
        <v>1585</v>
      </c>
      <c r="S844" t="s">
        <v>3073</v>
      </c>
      <c r="T844" t="s">
        <v>1587</v>
      </c>
      <c r="U844" t="s">
        <v>3074</v>
      </c>
      <c r="V844" t="s">
        <v>3492</v>
      </c>
      <c r="W844" t="s">
        <v>1589</v>
      </c>
      <c r="X844" t="s">
        <v>1590</v>
      </c>
      <c r="Y844">
        <v>537.32000000000005</v>
      </c>
      <c r="Z844">
        <v>537.32000000000005</v>
      </c>
      <c r="AA844">
        <v>0</v>
      </c>
      <c r="AB844">
        <v>45742.041666666664</v>
      </c>
    </row>
    <row r="845" spans="1:28" x14ac:dyDescent="0.35">
      <c r="A845">
        <v>10205</v>
      </c>
      <c r="B845">
        <v>40</v>
      </c>
      <c r="C845">
        <v>100</v>
      </c>
      <c r="E845">
        <v>3</v>
      </c>
      <c r="F845">
        <v>45546</v>
      </c>
      <c r="G845" t="s">
        <v>1344</v>
      </c>
      <c r="H845">
        <v>34</v>
      </c>
      <c r="I845" t="s">
        <v>1374</v>
      </c>
      <c r="J845" t="s">
        <v>1481</v>
      </c>
      <c r="K845" t="s">
        <v>1461</v>
      </c>
      <c r="L845" t="s">
        <v>1350</v>
      </c>
      <c r="O845">
        <v>45699</v>
      </c>
      <c r="P845">
        <v>45713</v>
      </c>
      <c r="Q845" t="s">
        <v>1333</v>
      </c>
      <c r="R845" t="s">
        <v>1585</v>
      </c>
      <c r="S845" t="s">
        <v>3075</v>
      </c>
      <c r="T845" t="s">
        <v>1600</v>
      </c>
      <c r="U845" t="s">
        <v>3419</v>
      </c>
      <c r="V845" t="s">
        <v>3458</v>
      </c>
      <c r="W845" t="s">
        <v>1589</v>
      </c>
      <c r="X845" t="s">
        <v>1772</v>
      </c>
      <c r="Y845">
        <v>328</v>
      </c>
      <c r="Z845">
        <v>327.99</v>
      </c>
      <c r="AA845">
        <v>0.01</v>
      </c>
      <c r="AB845">
        <v>45814.083333333336</v>
      </c>
    </row>
    <row r="846" spans="1:28" x14ac:dyDescent="0.35">
      <c r="A846">
        <v>10214</v>
      </c>
      <c r="B846">
        <v>50</v>
      </c>
      <c r="C846">
        <v>100</v>
      </c>
      <c r="E846">
        <v>1</v>
      </c>
      <c r="F846">
        <v>44968</v>
      </c>
      <c r="G846" t="s">
        <v>1344</v>
      </c>
      <c r="H846">
        <v>25</v>
      </c>
      <c r="I846" t="s">
        <v>1378</v>
      </c>
      <c r="J846" t="s">
        <v>1481</v>
      </c>
      <c r="K846" t="s">
        <v>1461</v>
      </c>
      <c r="L846" t="s">
        <v>1350</v>
      </c>
      <c r="O846">
        <v>45699</v>
      </c>
      <c r="P846">
        <v>45713</v>
      </c>
      <c r="Q846" t="s">
        <v>3351</v>
      </c>
      <c r="R846" t="s">
        <v>1585</v>
      </c>
      <c r="S846" t="s">
        <v>3076</v>
      </c>
      <c r="T846" t="s">
        <v>1587</v>
      </c>
      <c r="U846" t="s">
        <v>3077</v>
      </c>
      <c r="V846" t="s">
        <v>3492</v>
      </c>
      <c r="W846" t="s">
        <v>1589</v>
      </c>
      <c r="X846" t="s">
        <v>1590</v>
      </c>
      <c r="Y846">
        <v>1072.29</v>
      </c>
      <c r="Z846">
        <v>1072.29</v>
      </c>
      <c r="AA846">
        <v>0</v>
      </c>
      <c r="AB846">
        <v>45701.041666666664</v>
      </c>
    </row>
    <row r="847" spans="1:28" x14ac:dyDescent="0.35">
      <c r="A847">
        <v>10227</v>
      </c>
      <c r="B847">
        <v>29</v>
      </c>
      <c r="C847">
        <v>100</v>
      </c>
      <c r="E847">
        <v>4</v>
      </c>
      <c r="F847">
        <v>45047</v>
      </c>
      <c r="G847" t="s">
        <v>1344</v>
      </c>
      <c r="H847">
        <v>73</v>
      </c>
      <c r="I847" t="s">
        <v>1383</v>
      </c>
      <c r="J847" t="s">
        <v>1481</v>
      </c>
      <c r="K847" t="s">
        <v>1461</v>
      </c>
      <c r="L847" t="s">
        <v>1346</v>
      </c>
      <c r="O847">
        <v>45699</v>
      </c>
      <c r="P847">
        <v>45699</v>
      </c>
      <c r="Q847" t="s">
        <v>3351</v>
      </c>
      <c r="R847" t="s">
        <v>1585</v>
      </c>
      <c r="S847" t="s">
        <v>3078</v>
      </c>
      <c r="T847" t="s">
        <v>1587</v>
      </c>
      <c r="U847" t="s">
        <v>3079</v>
      </c>
      <c r="V847" t="s">
        <v>3491</v>
      </c>
      <c r="W847" t="s">
        <v>1589</v>
      </c>
      <c r="X847" t="s">
        <v>1590</v>
      </c>
      <c r="Y847">
        <v>271.25</v>
      </c>
      <c r="Z847">
        <v>271.25</v>
      </c>
      <c r="AA847">
        <v>0</v>
      </c>
      <c r="AB847">
        <v>45750.083333333336</v>
      </c>
    </row>
    <row r="848" spans="1:28" x14ac:dyDescent="0.35">
      <c r="A848">
        <v>10244</v>
      </c>
      <c r="B848">
        <v>43</v>
      </c>
      <c r="C848">
        <v>100</v>
      </c>
      <c r="E848">
        <v>8</v>
      </c>
      <c r="F848">
        <v>45088</v>
      </c>
      <c r="G848" t="s">
        <v>1344</v>
      </c>
      <c r="H848">
        <v>34</v>
      </c>
      <c r="I848" t="s">
        <v>1374</v>
      </c>
      <c r="J848" t="s">
        <v>1481</v>
      </c>
      <c r="K848" t="s">
        <v>1461</v>
      </c>
      <c r="L848" t="s">
        <v>1350</v>
      </c>
      <c r="O848">
        <v>45699</v>
      </c>
      <c r="P848">
        <v>45713</v>
      </c>
      <c r="Q848" t="s">
        <v>3351</v>
      </c>
      <c r="R848" t="s">
        <v>1585</v>
      </c>
      <c r="S848" t="s">
        <v>3080</v>
      </c>
      <c r="T848" t="s">
        <v>1587</v>
      </c>
      <c r="U848" t="s">
        <v>3081</v>
      </c>
      <c r="V848" t="s">
        <v>3491</v>
      </c>
      <c r="W848" t="s">
        <v>1589</v>
      </c>
      <c r="X848" t="s">
        <v>1590</v>
      </c>
      <c r="Y848">
        <v>2296.98</v>
      </c>
      <c r="Z848">
        <v>2296.98</v>
      </c>
      <c r="AA848">
        <v>0</v>
      </c>
      <c r="AB848">
        <v>45775.083333333336</v>
      </c>
    </row>
    <row r="849" spans="1:28" x14ac:dyDescent="0.35">
      <c r="A849">
        <v>10255</v>
      </c>
      <c r="B849">
        <v>24</v>
      </c>
      <c r="C849">
        <v>100</v>
      </c>
      <c r="E849">
        <v>1</v>
      </c>
      <c r="F849">
        <v>45927</v>
      </c>
      <c r="G849" t="s">
        <v>1344</v>
      </c>
      <c r="H849">
        <v>54</v>
      </c>
      <c r="I849" t="s">
        <v>1455</v>
      </c>
      <c r="J849" t="s">
        <v>1481</v>
      </c>
      <c r="K849" t="s">
        <v>1461</v>
      </c>
      <c r="L849" t="s">
        <v>1350</v>
      </c>
      <c r="O849">
        <v>45699</v>
      </c>
      <c r="P849">
        <v>45713</v>
      </c>
      <c r="Q849" t="s">
        <v>3351</v>
      </c>
      <c r="R849" t="s">
        <v>1585</v>
      </c>
      <c r="S849" t="s">
        <v>3082</v>
      </c>
      <c r="T849" t="s">
        <v>1587</v>
      </c>
      <c r="U849" t="s">
        <v>3083</v>
      </c>
      <c r="V849" t="s">
        <v>3491</v>
      </c>
      <c r="W849" t="s">
        <v>1589</v>
      </c>
      <c r="X849" t="s">
        <v>1590</v>
      </c>
      <c r="Y849">
        <v>2033.73</v>
      </c>
      <c r="Z849">
        <v>2033.73</v>
      </c>
      <c r="AA849">
        <v>0</v>
      </c>
      <c r="AB849">
        <v>45701.041666666664</v>
      </c>
    </row>
    <row r="850" spans="1:28" x14ac:dyDescent="0.35">
      <c r="A850">
        <v>10280</v>
      </c>
      <c r="B850">
        <v>22</v>
      </c>
      <c r="C850">
        <v>100</v>
      </c>
      <c r="E850">
        <v>10</v>
      </c>
      <c r="F850">
        <v>45326</v>
      </c>
      <c r="G850" t="s">
        <v>1344</v>
      </c>
      <c r="H850">
        <v>2</v>
      </c>
      <c r="I850" t="s">
        <v>1389</v>
      </c>
      <c r="J850" t="s">
        <v>1481</v>
      </c>
      <c r="K850" t="s">
        <v>1461</v>
      </c>
      <c r="L850" t="s">
        <v>1368</v>
      </c>
      <c r="O850">
        <v>45699</v>
      </c>
      <c r="P850">
        <v>45713</v>
      </c>
      <c r="Q850" t="s">
        <v>3351</v>
      </c>
      <c r="R850" t="s">
        <v>1585</v>
      </c>
      <c r="S850" t="s">
        <v>3084</v>
      </c>
      <c r="T850" t="s">
        <v>1587</v>
      </c>
      <c r="U850" t="s">
        <v>3085</v>
      </c>
      <c r="V850" t="s">
        <v>3491</v>
      </c>
      <c r="W850" t="s">
        <v>1589</v>
      </c>
      <c r="X850" t="s">
        <v>1590</v>
      </c>
      <c r="Y850">
        <v>3170.8</v>
      </c>
      <c r="Z850">
        <v>3170.8</v>
      </c>
      <c r="AA850">
        <v>0</v>
      </c>
      <c r="AB850">
        <v>45775.083333333336</v>
      </c>
    </row>
    <row r="851" spans="1:28" x14ac:dyDescent="0.35">
      <c r="A851">
        <v>10289</v>
      </c>
      <c r="B851">
        <v>43</v>
      </c>
      <c r="C851">
        <v>100</v>
      </c>
      <c r="E851">
        <v>3</v>
      </c>
      <c r="F851">
        <v>45783</v>
      </c>
      <c r="G851" t="s">
        <v>1344</v>
      </c>
      <c r="H851">
        <v>42</v>
      </c>
      <c r="I851" t="s">
        <v>1356</v>
      </c>
      <c r="J851" t="s">
        <v>1481</v>
      </c>
      <c r="K851" t="s">
        <v>1461</v>
      </c>
      <c r="L851" t="s">
        <v>1350</v>
      </c>
      <c r="O851">
        <v>45699</v>
      </c>
      <c r="P851">
        <v>45713</v>
      </c>
      <c r="Q851" t="s">
        <v>3351</v>
      </c>
      <c r="R851" t="s">
        <v>1585</v>
      </c>
      <c r="S851" t="s">
        <v>3086</v>
      </c>
      <c r="T851" t="s">
        <v>1587</v>
      </c>
      <c r="U851" t="s">
        <v>3087</v>
      </c>
      <c r="V851" t="s">
        <v>3491</v>
      </c>
      <c r="W851" t="s">
        <v>1589</v>
      </c>
      <c r="X851" t="s">
        <v>1590</v>
      </c>
      <c r="Y851">
        <v>2491.83</v>
      </c>
      <c r="Z851">
        <v>2491.83</v>
      </c>
      <c r="AA851">
        <v>0</v>
      </c>
      <c r="AB851">
        <v>45700.041666666664</v>
      </c>
    </row>
    <row r="852" spans="1:28" x14ac:dyDescent="0.35">
      <c r="A852">
        <v>10304</v>
      </c>
      <c r="B852">
        <v>20</v>
      </c>
      <c r="C852">
        <v>100</v>
      </c>
      <c r="E852">
        <v>14</v>
      </c>
      <c r="F852">
        <v>45723</v>
      </c>
      <c r="G852" t="s">
        <v>1344</v>
      </c>
      <c r="H852">
        <v>8</v>
      </c>
      <c r="I852" t="s">
        <v>1391</v>
      </c>
      <c r="J852" t="s">
        <v>1481</v>
      </c>
      <c r="K852" t="s">
        <v>1461</v>
      </c>
      <c r="L852" t="s">
        <v>1368</v>
      </c>
      <c r="O852">
        <v>45699</v>
      </c>
      <c r="P852">
        <v>45713</v>
      </c>
      <c r="Q852" t="s">
        <v>3351</v>
      </c>
      <c r="R852" t="s">
        <v>1585</v>
      </c>
      <c r="S852" t="s">
        <v>3088</v>
      </c>
      <c r="T852" t="s">
        <v>1587</v>
      </c>
      <c r="U852" t="s">
        <v>3089</v>
      </c>
      <c r="V852" t="s">
        <v>3490</v>
      </c>
      <c r="W852" t="s">
        <v>1589</v>
      </c>
      <c r="X852" t="s">
        <v>1610</v>
      </c>
      <c r="Y852">
        <v>0</v>
      </c>
      <c r="Z852">
        <v>0</v>
      </c>
      <c r="AA852">
        <v>0</v>
      </c>
    </row>
    <row r="853" spans="1:28" x14ac:dyDescent="0.35">
      <c r="A853">
        <v>10312</v>
      </c>
      <c r="B853">
        <v>25</v>
      </c>
      <c r="C853">
        <v>100</v>
      </c>
      <c r="E853">
        <v>11</v>
      </c>
      <c r="F853">
        <v>45524</v>
      </c>
      <c r="G853" t="s">
        <v>1344</v>
      </c>
      <c r="H853">
        <v>57</v>
      </c>
      <c r="I853" t="s">
        <v>1392</v>
      </c>
      <c r="J853" t="s">
        <v>1481</v>
      </c>
      <c r="K853" t="s">
        <v>1461</v>
      </c>
      <c r="L853" t="s">
        <v>1368</v>
      </c>
      <c r="O853">
        <v>45699</v>
      </c>
      <c r="P853">
        <v>45713</v>
      </c>
      <c r="Q853" t="s">
        <v>3350</v>
      </c>
      <c r="R853" t="s">
        <v>1585</v>
      </c>
      <c r="S853" t="s">
        <v>3090</v>
      </c>
      <c r="T853" t="s">
        <v>1587</v>
      </c>
      <c r="U853" t="s">
        <v>3091</v>
      </c>
      <c r="V853" t="s">
        <v>3490</v>
      </c>
      <c r="W853" t="s">
        <v>1589</v>
      </c>
      <c r="X853" t="s">
        <v>1590</v>
      </c>
      <c r="Y853">
        <v>203.52</v>
      </c>
      <c r="Z853">
        <v>203.52</v>
      </c>
      <c r="AA853">
        <v>0</v>
      </c>
      <c r="AB853">
        <v>45705.041666666664</v>
      </c>
    </row>
    <row r="854" spans="1:28" x14ac:dyDescent="0.35">
      <c r="A854">
        <v>10322</v>
      </c>
      <c r="B854">
        <v>36</v>
      </c>
      <c r="C854">
        <v>100</v>
      </c>
      <c r="E854">
        <v>2</v>
      </c>
      <c r="F854">
        <v>45698</v>
      </c>
      <c r="G854" t="s">
        <v>1344</v>
      </c>
      <c r="H854">
        <v>62</v>
      </c>
      <c r="I854" t="s">
        <v>1393</v>
      </c>
      <c r="J854" t="s">
        <v>1481</v>
      </c>
      <c r="K854" t="s">
        <v>1461</v>
      </c>
      <c r="L854" t="s">
        <v>1350</v>
      </c>
      <c r="O854">
        <v>45699</v>
      </c>
      <c r="P854">
        <v>45713</v>
      </c>
      <c r="Q854" t="s">
        <v>3350</v>
      </c>
      <c r="R854" t="s">
        <v>1585</v>
      </c>
      <c r="S854" t="s">
        <v>3092</v>
      </c>
      <c r="T854" t="s">
        <v>1587</v>
      </c>
      <c r="U854" t="s">
        <v>3093</v>
      </c>
      <c r="V854" t="s">
        <v>3490</v>
      </c>
      <c r="W854" t="s">
        <v>1589</v>
      </c>
      <c r="X854" t="s">
        <v>1590</v>
      </c>
      <c r="Y854">
        <v>150</v>
      </c>
      <c r="Z854">
        <v>150</v>
      </c>
      <c r="AA854">
        <v>0</v>
      </c>
      <c r="AB854">
        <v>45749.083333333336</v>
      </c>
    </row>
    <row r="855" spans="1:28" x14ac:dyDescent="0.35">
      <c r="A855">
        <v>10332</v>
      </c>
      <c r="B855">
        <v>24</v>
      </c>
      <c r="C855">
        <v>52.67</v>
      </c>
      <c r="E855">
        <v>1</v>
      </c>
      <c r="F855">
        <v>45721</v>
      </c>
      <c r="G855" t="s">
        <v>1344</v>
      </c>
      <c r="H855">
        <v>11</v>
      </c>
      <c r="I855" t="s">
        <v>1440</v>
      </c>
      <c r="J855" t="s">
        <v>1481</v>
      </c>
      <c r="K855" t="s">
        <v>1461</v>
      </c>
      <c r="L855" t="s">
        <v>1350</v>
      </c>
      <c r="O855">
        <v>45699</v>
      </c>
      <c r="P855">
        <v>45713</v>
      </c>
      <c r="Q855" t="s">
        <v>3350</v>
      </c>
      <c r="R855" t="s">
        <v>1585</v>
      </c>
      <c r="S855" t="s">
        <v>3094</v>
      </c>
      <c r="T855" t="s">
        <v>1587</v>
      </c>
      <c r="U855" t="s">
        <v>3093</v>
      </c>
      <c r="V855" t="s">
        <v>3490</v>
      </c>
      <c r="W855" t="s">
        <v>1589</v>
      </c>
      <c r="X855" t="s">
        <v>1590</v>
      </c>
      <c r="Y855">
        <v>150</v>
      </c>
      <c r="Z855">
        <v>150</v>
      </c>
      <c r="AA855">
        <v>0</v>
      </c>
      <c r="AB855">
        <v>45709.041666666664</v>
      </c>
    </row>
    <row r="856" spans="1:28" x14ac:dyDescent="0.35">
      <c r="A856">
        <v>10347</v>
      </c>
      <c r="B856">
        <v>21</v>
      </c>
      <c r="C856">
        <v>100</v>
      </c>
      <c r="E856">
        <v>6</v>
      </c>
      <c r="F856">
        <v>45386</v>
      </c>
      <c r="G856" t="s">
        <v>1344</v>
      </c>
      <c r="H856">
        <v>6</v>
      </c>
      <c r="I856" t="s">
        <v>1359</v>
      </c>
      <c r="J856" t="s">
        <v>1481</v>
      </c>
      <c r="K856" t="s">
        <v>1461</v>
      </c>
      <c r="L856" t="s">
        <v>1350</v>
      </c>
      <c r="O856">
        <v>45699</v>
      </c>
      <c r="P856">
        <v>45699</v>
      </c>
      <c r="Q856" t="s">
        <v>3350</v>
      </c>
      <c r="R856" t="s">
        <v>1585</v>
      </c>
      <c r="S856" t="s">
        <v>3095</v>
      </c>
      <c r="T856" t="s">
        <v>1587</v>
      </c>
      <c r="U856" t="s">
        <v>3096</v>
      </c>
      <c r="V856" t="s">
        <v>3490</v>
      </c>
      <c r="W856" t="s">
        <v>1589</v>
      </c>
      <c r="X856" t="s">
        <v>1590</v>
      </c>
      <c r="Y856">
        <v>28.68</v>
      </c>
      <c r="Z856">
        <v>28.68</v>
      </c>
      <c r="AA856">
        <v>0</v>
      </c>
      <c r="AB856">
        <v>45701.041666666664</v>
      </c>
    </row>
    <row r="857" spans="1:28" x14ac:dyDescent="0.35">
      <c r="A857">
        <v>10356</v>
      </c>
      <c r="B857">
        <v>30</v>
      </c>
      <c r="C857">
        <v>100</v>
      </c>
      <c r="E857">
        <v>1</v>
      </c>
      <c r="F857">
        <v>45718</v>
      </c>
      <c r="G857" t="s">
        <v>1344</v>
      </c>
      <c r="H857">
        <v>48</v>
      </c>
      <c r="I857" t="s">
        <v>1351</v>
      </c>
      <c r="J857" t="s">
        <v>1481</v>
      </c>
      <c r="K857" t="s">
        <v>1461</v>
      </c>
      <c r="L857" t="s">
        <v>1350</v>
      </c>
      <c r="O857">
        <v>45699</v>
      </c>
      <c r="P857">
        <v>45713</v>
      </c>
      <c r="Q857" t="s">
        <v>3350</v>
      </c>
      <c r="R857" t="s">
        <v>1585</v>
      </c>
      <c r="S857" t="s">
        <v>3097</v>
      </c>
      <c r="T857" t="s">
        <v>1587</v>
      </c>
      <c r="U857" t="s">
        <v>3098</v>
      </c>
      <c r="V857" t="s">
        <v>3490</v>
      </c>
      <c r="W857" t="s">
        <v>1589</v>
      </c>
      <c r="X857" t="s">
        <v>1590</v>
      </c>
      <c r="Y857">
        <v>150</v>
      </c>
      <c r="Z857">
        <v>150</v>
      </c>
      <c r="AA857">
        <v>0</v>
      </c>
      <c r="AB857">
        <v>45749.083333333336</v>
      </c>
    </row>
    <row r="858" spans="1:28" x14ac:dyDescent="0.35">
      <c r="A858">
        <v>10367</v>
      </c>
      <c r="B858">
        <v>32</v>
      </c>
      <c r="C858">
        <v>94.79</v>
      </c>
      <c r="E858">
        <v>7</v>
      </c>
      <c r="F858">
        <v>45669</v>
      </c>
      <c r="G858" t="s">
        <v>1423</v>
      </c>
      <c r="H858">
        <v>87</v>
      </c>
      <c r="I858" t="s">
        <v>1352</v>
      </c>
      <c r="J858" t="s">
        <v>1481</v>
      </c>
      <c r="K858" t="s">
        <v>1461</v>
      </c>
      <c r="L858" t="s">
        <v>1346</v>
      </c>
      <c r="O858">
        <v>45699</v>
      </c>
      <c r="P858">
        <v>45713</v>
      </c>
      <c r="Q858" t="s">
        <v>3350</v>
      </c>
      <c r="R858" t="s">
        <v>1585</v>
      </c>
      <c r="S858" t="s">
        <v>3099</v>
      </c>
      <c r="T858" t="s">
        <v>1587</v>
      </c>
      <c r="U858" t="s">
        <v>3098</v>
      </c>
      <c r="V858" t="s">
        <v>3490</v>
      </c>
      <c r="W858" t="s">
        <v>1589</v>
      </c>
      <c r="X858" t="s">
        <v>1590</v>
      </c>
      <c r="Y858">
        <v>150</v>
      </c>
      <c r="Z858">
        <v>150</v>
      </c>
      <c r="AA858">
        <v>0</v>
      </c>
      <c r="AB858">
        <v>45709.041666666664</v>
      </c>
    </row>
    <row r="859" spans="1:28" x14ac:dyDescent="0.35">
      <c r="A859">
        <v>10380</v>
      </c>
      <c r="B859">
        <v>21</v>
      </c>
      <c r="C859">
        <v>47.18</v>
      </c>
      <c r="E859">
        <v>8</v>
      </c>
      <c r="F859">
        <v>45330</v>
      </c>
      <c r="G859" t="s">
        <v>1344</v>
      </c>
      <c r="H859">
        <v>34</v>
      </c>
      <c r="I859" t="s">
        <v>1374</v>
      </c>
      <c r="J859" t="s">
        <v>1481</v>
      </c>
      <c r="K859" t="s">
        <v>1461</v>
      </c>
      <c r="L859" t="s">
        <v>1346</v>
      </c>
      <c r="O859">
        <v>45699</v>
      </c>
      <c r="P859">
        <v>45699</v>
      </c>
      <c r="Q859" t="s">
        <v>3356</v>
      </c>
      <c r="R859" t="s">
        <v>1585</v>
      </c>
      <c r="S859" t="s">
        <v>3100</v>
      </c>
      <c r="T859" t="s">
        <v>1587</v>
      </c>
      <c r="U859" t="s">
        <v>3101</v>
      </c>
      <c r="V859" t="s">
        <v>3490</v>
      </c>
      <c r="W859" t="s">
        <v>1589</v>
      </c>
      <c r="X859" t="s">
        <v>1590</v>
      </c>
      <c r="Y859">
        <v>72</v>
      </c>
      <c r="Z859">
        <v>72</v>
      </c>
      <c r="AA859">
        <v>0</v>
      </c>
      <c r="AB859">
        <v>45714.041666666664</v>
      </c>
    </row>
    <row r="860" spans="1:28" x14ac:dyDescent="0.35">
      <c r="A860">
        <v>10390</v>
      </c>
      <c r="B860">
        <v>26</v>
      </c>
      <c r="C860">
        <v>78.11</v>
      </c>
      <c r="E860">
        <v>7</v>
      </c>
      <c r="F860">
        <v>45959</v>
      </c>
      <c r="G860" t="s">
        <v>1344</v>
      </c>
      <c r="H860">
        <v>57</v>
      </c>
      <c r="I860" t="s">
        <v>1392</v>
      </c>
      <c r="J860" t="s">
        <v>1481</v>
      </c>
      <c r="K860" t="s">
        <v>1461</v>
      </c>
      <c r="L860" t="s">
        <v>1350</v>
      </c>
      <c r="O860">
        <v>45699</v>
      </c>
      <c r="P860">
        <v>45713</v>
      </c>
      <c r="Q860" t="s">
        <v>1332</v>
      </c>
      <c r="R860" t="s">
        <v>1585</v>
      </c>
      <c r="S860" t="s">
        <v>3102</v>
      </c>
      <c r="T860" t="s">
        <v>1587</v>
      </c>
      <c r="U860" t="s">
        <v>3103</v>
      </c>
      <c r="V860" t="s">
        <v>3489</v>
      </c>
      <c r="W860" t="s">
        <v>1589</v>
      </c>
      <c r="X860" t="s">
        <v>1590</v>
      </c>
      <c r="Y860">
        <v>5997.6</v>
      </c>
      <c r="Z860">
        <v>5997.6</v>
      </c>
      <c r="AA860">
        <v>0</v>
      </c>
      <c r="AB860">
        <v>45721.041666666664</v>
      </c>
    </row>
    <row r="861" spans="1:28" x14ac:dyDescent="0.35">
      <c r="A861">
        <v>10421</v>
      </c>
      <c r="B861">
        <v>35</v>
      </c>
      <c r="C861">
        <v>100</v>
      </c>
      <c r="E861">
        <v>1</v>
      </c>
      <c r="F861">
        <v>45221</v>
      </c>
      <c r="G861" t="s">
        <v>1397</v>
      </c>
      <c r="H861">
        <v>57</v>
      </c>
      <c r="I861" t="s">
        <v>1392</v>
      </c>
      <c r="J861" t="s">
        <v>1481</v>
      </c>
      <c r="K861" t="s">
        <v>1461</v>
      </c>
      <c r="L861" t="s">
        <v>1350</v>
      </c>
      <c r="O861">
        <v>45699</v>
      </c>
      <c r="P861">
        <v>45699</v>
      </c>
      <c r="Q861" t="s">
        <v>1332</v>
      </c>
      <c r="R861" t="s">
        <v>1585</v>
      </c>
      <c r="S861" t="s">
        <v>3104</v>
      </c>
      <c r="T861" t="s">
        <v>1587</v>
      </c>
      <c r="U861" t="s">
        <v>3105</v>
      </c>
      <c r="V861" t="s">
        <v>3489</v>
      </c>
      <c r="W861" t="s">
        <v>1589</v>
      </c>
      <c r="X861" t="s">
        <v>1590</v>
      </c>
      <c r="Y861">
        <v>408.75</v>
      </c>
      <c r="Z861">
        <v>408.75</v>
      </c>
      <c r="AA861">
        <v>0</v>
      </c>
      <c r="AB861">
        <v>45719.041666666664</v>
      </c>
    </row>
    <row r="862" spans="1:28" x14ac:dyDescent="0.35">
      <c r="A862">
        <v>10109</v>
      </c>
      <c r="B862">
        <v>26</v>
      </c>
      <c r="C862">
        <v>100</v>
      </c>
      <c r="E862">
        <v>1</v>
      </c>
      <c r="F862">
        <v>45397</v>
      </c>
      <c r="G862" t="s">
        <v>1344</v>
      </c>
      <c r="H862">
        <v>59</v>
      </c>
      <c r="I862" t="s">
        <v>1400</v>
      </c>
      <c r="J862" t="s">
        <v>1482</v>
      </c>
      <c r="K862" t="s">
        <v>1376</v>
      </c>
      <c r="L862" t="s">
        <v>1350</v>
      </c>
      <c r="O862">
        <v>45699</v>
      </c>
      <c r="P862">
        <v>45713</v>
      </c>
      <c r="Q862" t="s">
        <v>1332</v>
      </c>
      <c r="R862" t="s">
        <v>1585</v>
      </c>
      <c r="S862" t="s">
        <v>3106</v>
      </c>
      <c r="T862" t="s">
        <v>1587</v>
      </c>
      <c r="U862" t="s">
        <v>3107</v>
      </c>
      <c r="V862" t="s">
        <v>3489</v>
      </c>
      <c r="W862" t="s">
        <v>1589</v>
      </c>
      <c r="X862" t="s">
        <v>1590</v>
      </c>
      <c r="Y862">
        <v>385</v>
      </c>
      <c r="Z862">
        <v>385</v>
      </c>
      <c r="AA862">
        <v>0</v>
      </c>
      <c r="AB862">
        <v>45714.041666666664</v>
      </c>
    </row>
    <row r="863" spans="1:28" x14ac:dyDescent="0.35">
      <c r="A863">
        <v>10123</v>
      </c>
      <c r="B863">
        <v>46</v>
      </c>
      <c r="C863">
        <v>100</v>
      </c>
      <c r="E863">
        <v>3</v>
      </c>
      <c r="F863">
        <v>45960</v>
      </c>
      <c r="G863" t="s">
        <v>1344</v>
      </c>
      <c r="H863">
        <v>4</v>
      </c>
      <c r="I863" t="s">
        <v>1401</v>
      </c>
      <c r="J863" t="s">
        <v>1482</v>
      </c>
      <c r="K863" t="s">
        <v>1376</v>
      </c>
      <c r="L863" t="s">
        <v>1350</v>
      </c>
      <c r="O863">
        <v>45699</v>
      </c>
      <c r="P863">
        <v>45699</v>
      </c>
      <c r="Q863" t="s">
        <v>1332</v>
      </c>
      <c r="R863" t="s">
        <v>1585</v>
      </c>
      <c r="S863" t="s">
        <v>3108</v>
      </c>
      <c r="T863" t="s">
        <v>1587</v>
      </c>
      <c r="U863" t="s">
        <v>3109</v>
      </c>
      <c r="V863" t="s">
        <v>3489</v>
      </c>
      <c r="W863" t="s">
        <v>1589</v>
      </c>
      <c r="X863" t="s">
        <v>1590</v>
      </c>
      <c r="Y863">
        <v>405</v>
      </c>
      <c r="Z863">
        <v>405</v>
      </c>
      <c r="AA863">
        <v>0</v>
      </c>
      <c r="AB863">
        <v>45712.041666666664</v>
      </c>
    </row>
    <row r="864" spans="1:28" x14ac:dyDescent="0.35">
      <c r="A864">
        <v>10137</v>
      </c>
      <c r="B864">
        <v>37</v>
      </c>
      <c r="C864">
        <v>100</v>
      </c>
      <c r="E864">
        <v>3</v>
      </c>
      <c r="F864">
        <v>45206</v>
      </c>
      <c r="G864" t="s">
        <v>1344</v>
      </c>
      <c r="H864">
        <v>68</v>
      </c>
      <c r="I864" t="s">
        <v>1349</v>
      </c>
      <c r="J864" t="s">
        <v>1482</v>
      </c>
      <c r="K864" t="s">
        <v>1376</v>
      </c>
      <c r="L864" t="s">
        <v>1350</v>
      </c>
      <c r="O864">
        <v>45699</v>
      </c>
      <c r="P864">
        <v>45699</v>
      </c>
      <c r="Q864" t="s">
        <v>3352</v>
      </c>
      <c r="R864" t="s">
        <v>1585</v>
      </c>
      <c r="S864" t="s">
        <v>3110</v>
      </c>
      <c r="T864" t="s">
        <v>1587</v>
      </c>
      <c r="U864" t="s">
        <v>3111</v>
      </c>
      <c r="V864" t="s">
        <v>3489</v>
      </c>
      <c r="W864" t="s">
        <v>1589</v>
      </c>
      <c r="X864" t="s">
        <v>1590</v>
      </c>
      <c r="Y864">
        <v>30</v>
      </c>
      <c r="Z864">
        <v>30</v>
      </c>
      <c r="AA864">
        <v>0</v>
      </c>
      <c r="AB864">
        <v>45700.041666666664</v>
      </c>
    </row>
    <row r="865" spans="1:28" x14ac:dyDescent="0.35">
      <c r="A865">
        <v>10148</v>
      </c>
      <c r="B865">
        <v>27</v>
      </c>
      <c r="C865">
        <v>100</v>
      </c>
      <c r="E865">
        <v>10</v>
      </c>
      <c r="F865">
        <v>45744</v>
      </c>
      <c r="G865" t="s">
        <v>1344</v>
      </c>
      <c r="H865">
        <v>3</v>
      </c>
      <c r="I865" t="s">
        <v>1395</v>
      </c>
      <c r="J865" t="s">
        <v>1482</v>
      </c>
      <c r="K865" t="s">
        <v>1376</v>
      </c>
      <c r="L865" t="s">
        <v>1346</v>
      </c>
      <c r="O865">
        <v>45699</v>
      </c>
      <c r="P865">
        <v>45729</v>
      </c>
      <c r="Q865" t="s">
        <v>3352</v>
      </c>
      <c r="R865" t="s">
        <v>1585</v>
      </c>
      <c r="S865" t="s">
        <v>3112</v>
      </c>
      <c r="T865" t="s">
        <v>1587</v>
      </c>
      <c r="U865" t="s">
        <v>3113</v>
      </c>
      <c r="V865" t="s">
        <v>3469</v>
      </c>
      <c r="W865" t="s">
        <v>1589</v>
      </c>
      <c r="X865" t="s">
        <v>1590</v>
      </c>
      <c r="Y865">
        <v>199.38</v>
      </c>
      <c r="Z865">
        <v>199.38</v>
      </c>
      <c r="AA865">
        <v>0</v>
      </c>
      <c r="AB865">
        <v>45707.041666666664</v>
      </c>
    </row>
    <row r="866" spans="1:28" x14ac:dyDescent="0.35">
      <c r="A866">
        <v>10161</v>
      </c>
      <c r="B866">
        <v>23</v>
      </c>
      <c r="C866">
        <v>100</v>
      </c>
      <c r="E866">
        <v>9</v>
      </c>
      <c r="F866">
        <v>45572</v>
      </c>
      <c r="G866" t="s">
        <v>1344</v>
      </c>
      <c r="H866">
        <v>41</v>
      </c>
      <c r="I866" t="s">
        <v>1441</v>
      </c>
      <c r="J866" t="s">
        <v>1482</v>
      </c>
      <c r="K866" t="s">
        <v>1376</v>
      </c>
      <c r="L866" t="s">
        <v>1350</v>
      </c>
      <c r="O866">
        <v>45699</v>
      </c>
      <c r="P866">
        <v>45713</v>
      </c>
      <c r="Q866" t="s">
        <v>3352</v>
      </c>
      <c r="R866" t="s">
        <v>1585</v>
      </c>
      <c r="S866" t="s">
        <v>3114</v>
      </c>
      <c r="T866" t="s">
        <v>1587</v>
      </c>
      <c r="U866" t="s">
        <v>3115</v>
      </c>
      <c r="V866" t="s">
        <v>3489</v>
      </c>
      <c r="W866" t="s">
        <v>1589</v>
      </c>
      <c r="X866" t="s">
        <v>1590</v>
      </c>
      <c r="Y866">
        <v>600.28</v>
      </c>
      <c r="Z866">
        <v>600.28</v>
      </c>
      <c r="AA866">
        <v>0</v>
      </c>
      <c r="AB866">
        <v>45721.041666666664</v>
      </c>
    </row>
    <row r="867" spans="1:28" x14ac:dyDescent="0.35">
      <c r="A867">
        <v>10172</v>
      </c>
      <c r="B867">
        <v>39</v>
      </c>
      <c r="C867">
        <v>100</v>
      </c>
      <c r="E867">
        <v>7</v>
      </c>
      <c r="F867">
        <v>45472</v>
      </c>
      <c r="G867" t="s">
        <v>1344</v>
      </c>
      <c r="H867">
        <v>36</v>
      </c>
      <c r="I867" t="s">
        <v>1362</v>
      </c>
      <c r="J867" t="s">
        <v>1482</v>
      </c>
      <c r="K867" t="s">
        <v>1376</v>
      </c>
      <c r="L867" t="s">
        <v>1350</v>
      </c>
      <c r="O867">
        <v>45699</v>
      </c>
      <c r="P867">
        <v>45729</v>
      </c>
      <c r="Q867" t="s">
        <v>3352</v>
      </c>
      <c r="R867" t="s">
        <v>1585</v>
      </c>
      <c r="S867" t="s">
        <v>3116</v>
      </c>
      <c r="T867" t="s">
        <v>1587</v>
      </c>
      <c r="U867" t="s">
        <v>3117</v>
      </c>
      <c r="V867" t="s">
        <v>3464</v>
      </c>
      <c r="W867" t="s">
        <v>1589</v>
      </c>
      <c r="X867" t="s">
        <v>1590</v>
      </c>
      <c r="Y867">
        <v>1595.92</v>
      </c>
      <c r="Z867">
        <v>1595.92</v>
      </c>
      <c r="AA867">
        <v>0</v>
      </c>
      <c r="AB867">
        <v>45704.041666666664</v>
      </c>
    </row>
    <row r="868" spans="1:28" x14ac:dyDescent="0.35">
      <c r="A868">
        <v>10181</v>
      </c>
      <c r="B868">
        <v>27</v>
      </c>
      <c r="C868">
        <v>100</v>
      </c>
      <c r="E868">
        <v>3</v>
      </c>
      <c r="F868">
        <v>44986</v>
      </c>
      <c r="G868" t="s">
        <v>1344</v>
      </c>
      <c r="H868">
        <v>42</v>
      </c>
      <c r="I868" t="s">
        <v>1356</v>
      </c>
      <c r="J868" t="s">
        <v>1482</v>
      </c>
      <c r="K868" t="s">
        <v>1376</v>
      </c>
      <c r="L868" t="s">
        <v>1350</v>
      </c>
      <c r="O868">
        <v>45699</v>
      </c>
      <c r="P868">
        <v>45713</v>
      </c>
      <c r="Q868" t="s">
        <v>3352</v>
      </c>
      <c r="R868" t="s">
        <v>1585</v>
      </c>
      <c r="S868" t="s">
        <v>3118</v>
      </c>
      <c r="T868" t="s">
        <v>1600</v>
      </c>
      <c r="U868" t="s">
        <v>3420</v>
      </c>
      <c r="V868" t="s">
        <v>3460</v>
      </c>
      <c r="W868" t="s">
        <v>1589</v>
      </c>
      <c r="X868" t="s">
        <v>1590</v>
      </c>
      <c r="Y868">
        <v>232</v>
      </c>
      <c r="Z868">
        <v>232</v>
      </c>
      <c r="AA868">
        <v>0</v>
      </c>
      <c r="AB868">
        <v>45702.041666666664</v>
      </c>
    </row>
    <row r="869" spans="1:28" x14ac:dyDescent="0.35">
      <c r="A869">
        <v>10192</v>
      </c>
      <c r="B869">
        <v>38</v>
      </c>
      <c r="C869">
        <v>100</v>
      </c>
      <c r="E869">
        <v>8</v>
      </c>
      <c r="F869">
        <v>45513</v>
      </c>
      <c r="G869" t="s">
        <v>1344</v>
      </c>
      <c r="H869">
        <v>62</v>
      </c>
      <c r="I869" t="s">
        <v>1393</v>
      </c>
      <c r="J869" t="s">
        <v>1482</v>
      </c>
      <c r="K869" t="s">
        <v>1376</v>
      </c>
      <c r="L869" t="s">
        <v>1350</v>
      </c>
      <c r="O869">
        <v>45699</v>
      </c>
      <c r="P869">
        <v>45713</v>
      </c>
      <c r="Q869" t="s">
        <v>3352</v>
      </c>
      <c r="R869" t="s">
        <v>1585</v>
      </c>
      <c r="S869" t="s">
        <v>3119</v>
      </c>
      <c r="T869" t="s">
        <v>1600</v>
      </c>
      <c r="U869" t="s">
        <v>3421</v>
      </c>
      <c r="V869" t="s">
        <v>3460</v>
      </c>
      <c r="W869" t="s">
        <v>1589</v>
      </c>
      <c r="X869" t="s">
        <v>1590</v>
      </c>
      <c r="Y869">
        <v>369.25</v>
      </c>
      <c r="Z869">
        <v>369.25</v>
      </c>
      <c r="AA869">
        <v>0</v>
      </c>
      <c r="AB869">
        <v>45702.041666666664</v>
      </c>
    </row>
    <row r="870" spans="1:28" x14ac:dyDescent="0.35">
      <c r="A870">
        <v>10204</v>
      </c>
      <c r="B870">
        <v>27</v>
      </c>
      <c r="C870">
        <v>100</v>
      </c>
      <c r="E870">
        <v>14</v>
      </c>
      <c r="F870">
        <v>45760</v>
      </c>
      <c r="G870" t="s">
        <v>1344</v>
      </c>
      <c r="H870">
        <v>60</v>
      </c>
      <c r="I870" t="s">
        <v>1437</v>
      </c>
      <c r="J870" t="s">
        <v>1482</v>
      </c>
      <c r="K870" t="s">
        <v>1376</v>
      </c>
      <c r="L870" t="s">
        <v>1350</v>
      </c>
      <c r="O870">
        <v>45699</v>
      </c>
      <c r="P870">
        <v>45713</v>
      </c>
      <c r="Q870" t="s">
        <v>1331</v>
      </c>
      <c r="R870" t="s">
        <v>1585</v>
      </c>
      <c r="S870" t="s">
        <v>3120</v>
      </c>
      <c r="T870" t="s">
        <v>1600</v>
      </c>
      <c r="U870" t="s">
        <v>3422</v>
      </c>
      <c r="V870" t="s">
        <v>3458</v>
      </c>
      <c r="W870" t="s">
        <v>1589</v>
      </c>
      <c r="X870" t="s">
        <v>1590</v>
      </c>
      <c r="Y870">
        <v>11</v>
      </c>
      <c r="Z870">
        <v>11</v>
      </c>
      <c r="AA870">
        <v>0</v>
      </c>
      <c r="AB870">
        <v>45705.041666666664</v>
      </c>
    </row>
    <row r="871" spans="1:28" x14ac:dyDescent="0.35">
      <c r="A871">
        <v>10212</v>
      </c>
      <c r="B871">
        <v>40</v>
      </c>
      <c r="C871">
        <v>100</v>
      </c>
      <c r="E871">
        <v>7</v>
      </c>
      <c r="F871">
        <v>45018</v>
      </c>
      <c r="G871" t="s">
        <v>1344</v>
      </c>
      <c r="H871">
        <v>34</v>
      </c>
      <c r="I871" t="s">
        <v>1374</v>
      </c>
      <c r="J871" t="s">
        <v>1482</v>
      </c>
      <c r="K871" t="s">
        <v>1376</v>
      </c>
      <c r="L871" t="s">
        <v>1350</v>
      </c>
      <c r="O871">
        <v>45699</v>
      </c>
      <c r="P871">
        <v>45713</v>
      </c>
      <c r="Q871" t="s">
        <v>1331</v>
      </c>
      <c r="R871" t="s">
        <v>1585</v>
      </c>
      <c r="S871" t="s">
        <v>3121</v>
      </c>
      <c r="T871" t="s">
        <v>1600</v>
      </c>
      <c r="U871" t="s">
        <v>3423</v>
      </c>
      <c r="V871" t="s">
        <v>3458</v>
      </c>
      <c r="W871" t="s">
        <v>1589</v>
      </c>
      <c r="X871" t="s">
        <v>1590</v>
      </c>
      <c r="Y871">
        <v>11</v>
      </c>
      <c r="Z871">
        <v>11</v>
      </c>
      <c r="AA871">
        <v>0</v>
      </c>
      <c r="AB871">
        <v>45705.041666666664</v>
      </c>
    </row>
    <row r="872" spans="1:28" x14ac:dyDescent="0.35">
      <c r="A872">
        <v>10226</v>
      </c>
      <c r="B872">
        <v>24</v>
      </c>
      <c r="C872">
        <v>100</v>
      </c>
      <c r="E872">
        <v>5</v>
      </c>
      <c r="F872">
        <v>45868</v>
      </c>
      <c r="G872" t="s">
        <v>1344</v>
      </c>
      <c r="H872">
        <v>22</v>
      </c>
      <c r="I872" t="s">
        <v>1413</v>
      </c>
      <c r="J872" t="s">
        <v>1482</v>
      </c>
      <c r="K872" t="s">
        <v>1376</v>
      </c>
      <c r="L872" t="s">
        <v>1350</v>
      </c>
      <c r="O872">
        <v>45699</v>
      </c>
      <c r="P872">
        <v>45713</v>
      </c>
      <c r="Q872" t="s">
        <v>1331</v>
      </c>
      <c r="R872" t="s">
        <v>1585</v>
      </c>
      <c r="S872" t="s">
        <v>3122</v>
      </c>
      <c r="T872" t="s">
        <v>1600</v>
      </c>
      <c r="U872" t="s">
        <v>3424</v>
      </c>
      <c r="V872" t="s">
        <v>3458</v>
      </c>
      <c r="W872" t="s">
        <v>1589</v>
      </c>
      <c r="X872" t="s">
        <v>1590</v>
      </c>
      <c r="Y872">
        <v>11</v>
      </c>
      <c r="Z872">
        <v>11</v>
      </c>
      <c r="AA872">
        <v>0</v>
      </c>
      <c r="AB872">
        <v>45702.041666666664</v>
      </c>
    </row>
    <row r="873" spans="1:28" x14ac:dyDescent="0.35">
      <c r="A873">
        <v>10241</v>
      </c>
      <c r="B873">
        <v>44</v>
      </c>
      <c r="C873">
        <v>100</v>
      </c>
      <c r="E873">
        <v>12</v>
      </c>
      <c r="F873">
        <v>45398</v>
      </c>
      <c r="G873" t="s">
        <v>1344</v>
      </c>
      <c r="H873">
        <v>54</v>
      </c>
      <c r="I873" t="s">
        <v>1455</v>
      </c>
      <c r="J873" t="s">
        <v>1482</v>
      </c>
      <c r="K873" t="s">
        <v>1376</v>
      </c>
      <c r="L873" t="s">
        <v>1346</v>
      </c>
      <c r="O873">
        <v>45699</v>
      </c>
      <c r="P873">
        <v>45713</v>
      </c>
      <c r="Q873" t="s">
        <v>1331</v>
      </c>
      <c r="R873" t="s">
        <v>1585</v>
      </c>
      <c r="S873" t="s">
        <v>3123</v>
      </c>
      <c r="T873" t="s">
        <v>1600</v>
      </c>
      <c r="U873" t="s">
        <v>3425</v>
      </c>
      <c r="V873" t="s">
        <v>3458</v>
      </c>
      <c r="W873" t="s">
        <v>1589</v>
      </c>
      <c r="X873" t="s">
        <v>1590</v>
      </c>
      <c r="Y873">
        <v>66</v>
      </c>
      <c r="Z873">
        <v>66</v>
      </c>
      <c r="AA873">
        <v>0</v>
      </c>
      <c r="AB873">
        <v>45701.041666666664</v>
      </c>
    </row>
    <row r="874" spans="1:28" x14ac:dyDescent="0.35">
      <c r="A874">
        <v>10253</v>
      </c>
      <c r="B874">
        <v>37</v>
      </c>
      <c r="C874">
        <v>100</v>
      </c>
      <c r="E874">
        <v>2</v>
      </c>
      <c r="F874">
        <v>45062</v>
      </c>
      <c r="G874" t="s">
        <v>1408</v>
      </c>
      <c r="H874">
        <v>88</v>
      </c>
      <c r="I874" t="s">
        <v>1372</v>
      </c>
      <c r="J874" t="s">
        <v>1482</v>
      </c>
      <c r="K874" t="s">
        <v>1376</v>
      </c>
      <c r="L874" t="s">
        <v>1350</v>
      </c>
      <c r="O874">
        <v>45699</v>
      </c>
      <c r="P874">
        <v>45713</v>
      </c>
      <c r="Q874" t="s">
        <v>1331</v>
      </c>
      <c r="R874" t="s">
        <v>1585</v>
      </c>
      <c r="S874" t="s">
        <v>3124</v>
      </c>
      <c r="T874" t="s">
        <v>1600</v>
      </c>
      <c r="U874" t="s">
        <v>3426</v>
      </c>
      <c r="V874" t="s">
        <v>3458</v>
      </c>
      <c r="W874" t="s">
        <v>1589</v>
      </c>
      <c r="X874" t="s">
        <v>1590</v>
      </c>
      <c r="Y874">
        <v>132</v>
      </c>
      <c r="Z874">
        <v>132</v>
      </c>
      <c r="AA874">
        <v>0</v>
      </c>
      <c r="AB874">
        <v>45713.041666666664</v>
      </c>
    </row>
    <row r="875" spans="1:28" x14ac:dyDescent="0.35">
      <c r="A875">
        <v>10266</v>
      </c>
      <c r="B875">
        <v>20</v>
      </c>
      <c r="C875">
        <v>100</v>
      </c>
      <c r="E875">
        <v>3</v>
      </c>
      <c r="F875">
        <v>45811</v>
      </c>
      <c r="G875" t="s">
        <v>1344</v>
      </c>
      <c r="H875">
        <v>47</v>
      </c>
      <c r="I875" t="s">
        <v>1432</v>
      </c>
      <c r="J875" t="s">
        <v>1482</v>
      </c>
      <c r="K875" t="s">
        <v>1376</v>
      </c>
      <c r="L875" t="s">
        <v>1368</v>
      </c>
      <c r="O875">
        <v>45699</v>
      </c>
      <c r="P875">
        <v>45713</v>
      </c>
      <c r="Q875" t="s">
        <v>1331</v>
      </c>
      <c r="R875" t="s">
        <v>1585</v>
      </c>
      <c r="S875" t="s">
        <v>3125</v>
      </c>
      <c r="T875" t="s">
        <v>1600</v>
      </c>
      <c r="U875" t="s">
        <v>3427</v>
      </c>
      <c r="V875" t="s">
        <v>3458</v>
      </c>
      <c r="W875" t="s">
        <v>1589</v>
      </c>
      <c r="X875" t="s">
        <v>1590</v>
      </c>
      <c r="Y875">
        <v>99</v>
      </c>
      <c r="Z875">
        <v>99</v>
      </c>
      <c r="AA875">
        <v>0</v>
      </c>
      <c r="AB875">
        <v>45743.041666666664</v>
      </c>
    </row>
    <row r="876" spans="1:28" x14ac:dyDescent="0.35">
      <c r="A876">
        <v>10278</v>
      </c>
      <c r="B876">
        <v>39</v>
      </c>
      <c r="C876">
        <v>100</v>
      </c>
      <c r="E876">
        <v>3</v>
      </c>
      <c r="F876">
        <v>45138</v>
      </c>
      <c r="G876" t="s">
        <v>1344</v>
      </c>
      <c r="H876">
        <v>76</v>
      </c>
      <c r="I876" t="s">
        <v>1458</v>
      </c>
      <c r="J876" t="s">
        <v>1482</v>
      </c>
      <c r="K876" t="s">
        <v>1376</v>
      </c>
      <c r="L876" t="s">
        <v>1350</v>
      </c>
      <c r="O876">
        <v>45699</v>
      </c>
      <c r="P876">
        <v>45713</v>
      </c>
      <c r="Q876" t="s">
        <v>1331</v>
      </c>
      <c r="R876" t="s">
        <v>1585</v>
      </c>
      <c r="S876" t="s">
        <v>3126</v>
      </c>
      <c r="T876" t="s">
        <v>1600</v>
      </c>
      <c r="U876" t="s">
        <v>3428</v>
      </c>
      <c r="V876" t="s">
        <v>3458</v>
      </c>
      <c r="W876" t="s">
        <v>1589</v>
      </c>
      <c r="X876" t="s">
        <v>1590</v>
      </c>
      <c r="Y876">
        <v>132</v>
      </c>
      <c r="Z876">
        <v>132</v>
      </c>
      <c r="AA876">
        <v>0</v>
      </c>
      <c r="AB876">
        <v>45700.041666666664</v>
      </c>
    </row>
    <row r="877" spans="1:28" x14ac:dyDescent="0.35">
      <c r="A877">
        <v>10287</v>
      </c>
      <c r="B877">
        <v>44</v>
      </c>
      <c r="C877">
        <v>100</v>
      </c>
      <c r="E877">
        <v>1</v>
      </c>
      <c r="F877">
        <v>45245</v>
      </c>
      <c r="G877" t="s">
        <v>1344</v>
      </c>
      <c r="H877">
        <v>89</v>
      </c>
      <c r="I877" t="s">
        <v>1431</v>
      </c>
      <c r="J877" t="s">
        <v>1482</v>
      </c>
      <c r="K877" t="s">
        <v>1376</v>
      </c>
      <c r="L877" t="s">
        <v>1350</v>
      </c>
      <c r="O877">
        <v>45699</v>
      </c>
      <c r="P877">
        <v>45713</v>
      </c>
      <c r="Q877" t="s">
        <v>1331</v>
      </c>
      <c r="R877" t="s">
        <v>1585</v>
      </c>
      <c r="S877" t="s">
        <v>3127</v>
      </c>
      <c r="T877" t="s">
        <v>1600</v>
      </c>
      <c r="U877" t="s">
        <v>3429</v>
      </c>
      <c r="V877" t="s">
        <v>3458</v>
      </c>
      <c r="W877" t="s">
        <v>1589</v>
      </c>
      <c r="X877" t="s">
        <v>1590</v>
      </c>
      <c r="Y877">
        <v>132</v>
      </c>
      <c r="Z877">
        <v>132</v>
      </c>
      <c r="AA877">
        <v>0</v>
      </c>
      <c r="AB877">
        <v>45700.041666666664</v>
      </c>
    </row>
    <row r="878" spans="1:28" x14ac:dyDescent="0.35">
      <c r="A878">
        <v>10301</v>
      </c>
      <c r="B878">
        <v>22</v>
      </c>
      <c r="C878">
        <v>100</v>
      </c>
      <c r="E878">
        <v>5</v>
      </c>
      <c r="F878">
        <v>45979</v>
      </c>
      <c r="G878" t="s">
        <v>1344</v>
      </c>
      <c r="H878">
        <v>61</v>
      </c>
      <c r="I878" t="s">
        <v>1459</v>
      </c>
      <c r="J878" t="s">
        <v>1482</v>
      </c>
      <c r="K878" t="s">
        <v>1376</v>
      </c>
      <c r="L878" t="s">
        <v>1350</v>
      </c>
      <c r="O878">
        <v>45699</v>
      </c>
      <c r="P878">
        <v>45713</v>
      </c>
      <c r="Q878" t="s">
        <v>1331</v>
      </c>
      <c r="R878" t="s">
        <v>1585</v>
      </c>
      <c r="S878" t="s">
        <v>3128</v>
      </c>
      <c r="T878" t="s">
        <v>1600</v>
      </c>
      <c r="U878" t="s">
        <v>3430</v>
      </c>
      <c r="V878" t="s">
        <v>3458</v>
      </c>
      <c r="W878" t="s">
        <v>1589</v>
      </c>
      <c r="X878" t="s">
        <v>1590</v>
      </c>
      <c r="Y878">
        <v>33</v>
      </c>
      <c r="Z878">
        <v>33</v>
      </c>
      <c r="AA878">
        <v>0</v>
      </c>
      <c r="AB878">
        <v>45700.041666666664</v>
      </c>
    </row>
    <row r="879" spans="1:28" x14ac:dyDescent="0.35">
      <c r="A879">
        <v>10311</v>
      </c>
      <c r="B879">
        <v>43</v>
      </c>
      <c r="C879">
        <v>100</v>
      </c>
      <c r="E879">
        <v>10</v>
      </c>
      <c r="F879">
        <v>45291</v>
      </c>
      <c r="G879" t="s">
        <v>1344</v>
      </c>
      <c r="H879">
        <v>34</v>
      </c>
      <c r="I879" t="s">
        <v>1374</v>
      </c>
      <c r="J879" t="s">
        <v>1482</v>
      </c>
      <c r="K879" t="s">
        <v>1376</v>
      </c>
      <c r="L879" t="s">
        <v>1346</v>
      </c>
      <c r="O879">
        <v>45699</v>
      </c>
      <c r="P879">
        <v>45713</v>
      </c>
      <c r="Q879" t="s">
        <v>1331</v>
      </c>
      <c r="R879" t="s">
        <v>1585</v>
      </c>
      <c r="S879" t="s">
        <v>3129</v>
      </c>
      <c r="T879" t="s">
        <v>1600</v>
      </c>
      <c r="U879" t="s">
        <v>3431</v>
      </c>
      <c r="V879" t="s">
        <v>3458</v>
      </c>
      <c r="W879" t="s">
        <v>1589</v>
      </c>
      <c r="X879" t="s">
        <v>1590</v>
      </c>
      <c r="Y879">
        <v>99</v>
      </c>
      <c r="Z879">
        <v>99</v>
      </c>
      <c r="AA879">
        <v>0</v>
      </c>
      <c r="AB879">
        <v>45700.041666666664</v>
      </c>
    </row>
    <row r="880" spans="1:28" x14ac:dyDescent="0.35">
      <c r="A880">
        <v>10321</v>
      </c>
      <c r="B880">
        <v>27</v>
      </c>
      <c r="C880">
        <v>100</v>
      </c>
      <c r="E880">
        <v>7</v>
      </c>
      <c r="F880">
        <v>45178</v>
      </c>
      <c r="G880" t="s">
        <v>1344</v>
      </c>
      <c r="H880">
        <v>35</v>
      </c>
      <c r="I880" t="s">
        <v>1371</v>
      </c>
      <c r="J880" t="s">
        <v>1482</v>
      </c>
      <c r="K880" t="s">
        <v>1376</v>
      </c>
      <c r="L880" t="s">
        <v>1346</v>
      </c>
      <c r="O880">
        <v>45699</v>
      </c>
      <c r="P880">
        <v>45713</v>
      </c>
      <c r="Q880" t="s">
        <v>1331</v>
      </c>
      <c r="R880" t="s">
        <v>1585</v>
      </c>
      <c r="S880" t="s">
        <v>3130</v>
      </c>
      <c r="T880" t="s">
        <v>1600</v>
      </c>
      <c r="U880" t="s">
        <v>3432</v>
      </c>
      <c r="V880" t="s">
        <v>3458</v>
      </c>
      <c r="W880" t="s">
        <v>1603</v>
      </c>
      <c r="X880" t="s">
        <v>1610</v>
      </c>
      <c r="Y880">
        <v>132</v>
      </c>
      <c r="Z880">
        <v>0</v>
      </c>
      <c r="AA880">
        <v>132</v>
      </c>
      <c r="AB880">
        <v>45722.041666666664</v>
      </c>
    </row>
    <row r="881" spans="1:28" x14ac:dyDescent="0.35">
      <c r="A881">
        <v>10331</v>
      </c>
      <c r="B881">
        <v>26</v>
      </c>
      <c r="C881">
        <v>64.900000000000006</v>
      </c>
      <c r="E881">
        <v>10</v>
      </c>
      <c r="F881">
        <v>45165</v>
      </c>
      <c r="G881" t="s">
        <v>1344</v>
      </c>
      <c r="H881">
        <v>59</v>
      </c>
      <c r="I881" t="s">
        <v>1400</v>
      </c>
      <c r="J881" t="s">
        <v>1482</v>
      </c>
      <c r="K881" t="s">
        <v>1376</v>
      </c>
      <c r="L881" t="s">
        <v>1350</v>
      </c>
      <c r="O881">
        <v>45699</v>
      </c>
      <c r="P881">
        <v>45713</v>
      </c>
      <c r="Q881" t="s">
        <v>1331</v>
      </c>
      <c r="R881" t="s">
        <v>1585</v>
      </c>
      <c r="S881" t="s">
        <v>3131</v>
      </c>
      <c r="T881" t="s">
        <v>1600</v>
      </c>
      <c r="U881" t="s">
        <v>3433</v>
      </c>
      <c r="V881" t="s">
        <v>3458</v>
      </c>
      <c r="W881" t="s">
        <v>1589</v>
      </c>
      <c r="X881" t="s">
        <v>1590</v>
      </c>
      <c r="Y881">
        <v>66</v>
      </c>
      <c r="Z881">
        <v>66</v>
      </c>
      <c r="AA881">
        <v>0</v>
      </c>
      <c r="AB881">
        <v>45700.041666666664</v>
      </c>
    </row>
    <row r="882" spans="1:28" x14ac:dyDescent="0.35">
      <c r="A882">
        <v>10343</v>
      </c>
      <c r="B882">
        <v>25</v>
      </c>
      <c r="C882">
        <v>52.32</v>
      </c>
      <c r="E882">
        <v>3</v>
      </c>
      <c r="F882">
        <v>45658</v>
      </c>
      <c r="G882" t="s">
        <v>1344</v>
      </c>
      <c r="H882">
        <v>68</v>
      </c>
      <c r="I882" t="s">
        <v>1349</v>
      </c>
      <c r="J882" t="s">
        <v>1482</v>
      </c>
      <c r="K882" t="s">
        <v>1376</v>
      </c>
      <c r="L882" t="s">
        <v>1350</v>
      </c>
      <c r="O882">
        <v>45699</v>
      </c>
      <c r="P882">
        <v>45713</v>
      </c>
      <c r="Q882" t="s">
        <v>1331</v>
      </c>
      <c r="R882" t="s">
        <v>1585</v>
      </c>
      <c r="S882" t="s">
        <v>3132</v>
      </c>
      <c r="T882" t="s">
        <v>1600</v>
      </c>
      <c r="U882" t="s">
        <v>3434</v>
      </c>
      <c r="V882" t="s">
        <v>3458</v>
      </c>
      <c r="W882" t="s">
        <v>1589</v>
      </c>
      <c r="X882" t="s">
        <v>1590</v>
      </c>
      <c r="Y882">
        <v>33</v>
      </c>
      <c r="Z882">
        <v>33</v>
      </c>
      <c r="AA882">
        <v>0</v>
      </c>
      <c r="AB882">
        <v>45700.041666666664</v>
      </c>
    </row>
    <row r="883" spans="1:28" x14ac:dyDescent="0.35">
      <c r="A883">
        <v>10366</v>
      </c>
      <c r="B883">
        <v>49</v>
      </c>
      <c r="C883">
        <v>100</v>
      </c>
      <c r="E883">
        <v>2</v>
      </c>
      <c r="F883">
        <v>45766</v>
      </c>
      <c r="G883" t="s">
        <v>1344</v>
      </c>
      <c r="H883">
        <v>71</v>
      </c>
      <c r="I883" t="s">
        <v>1470</v>
      </c>
      <c r="J883" t="s">
        <v>1482</v>
      </c>
      <c r="K883" t="s">
        <v>1376</v>
      </c>
      <c r="L883" t="s">
        <v>1350</v>
      </c>
      <c r="O883">
        <v>45699</v>
      </c>
      <c r="P883">
        <v>45713</v>
      </c>
      <c r="Q883" t="s">
        <v>1331</v>
      </c>
      <c r="R883" t="s">
        <v>1585</v>
      </c>
      <c r="S883" t="s">
        <v>3133</v>
      </c>
      <c r="T883" t="s">
        <v>1600</v>
      </c>
      <c r="U883" t="s">
        <v>3435</v>
      </c>
      <c r="V883" t="s">
        <v>3458</v>
      </c>
      <c r="W883" t="s">
        <v>1589</v>
      </c>
      <c r="X883" t="s">
        <v>1590</v>
      </c>
      <c r="Y883">
        <v>99</v>
      </c>
      <c r="Z883">
        <v>99</v>
      </c>
      <c r="AA883">
        <v>0</v>
      </c>
      <c r="AB883">
        <v>45758.083333333336</v>
      </c>
    </row>
    <row r="884" spans="1:28" x14ac:dyDescent="0.35">
      <c r="A884">
        <v>10379</v>
      </c>
      <c r="B884">
        <v>29</v>
      </c>
      <c r="C884">
        <v>100</v>
      </c>
      <c r="E884">
        <v>5</v>
      </c>
      <c r="F884">
        <v>45537</v>
      </c>
      <c r="G884" t="s">
        <v>1344</v>
      </c>
      <c r="H884">
        <v>34</v>
      </c>
      <c r="I884" t="s">
        <v>1374</v>
      </c>
      <c r="J884" t="s">
        <v>1482</v>
      </c>
      <c r="K884" t="s">
        <v>1376</v>
      </c>
      <c r="L884" t="s">
        <v>1350</v>
      </c>
      <c r="O884">
        <v>45699</v>
      </c>
      <c r="P884">
        <v>45713</v>
      </c>
      <c r="Q884" t="s">
        <v>1331</v>
      </c>
      <c r="R884" t="s">
        <v>1585</v>
      </c>
      <c r="S884" t="s">
        <v>3134</v>
      </c>
      <c r="T884" t="s">
        <v>1600</v>
      </c>
      <c r="U884" t="s">
        <v>3436</v>
      </c>
      <c r="V884" t="s">
        <v>3458</v>
      </c>
      <c r="W884" t="s">
        <v>1589</v>
      </c>
      <c r="X884" t="s">
        <v>1590</v>
      </c>
      <c r="Y884">
        <v>169.75</v>
      </c>
      <c r="Z884">
        <v>169.75</v>
      </c>
      <c r="AA884">
        <v>0</v>
      </c>
      <c r="AB884">
        <v>45707.041666666664</v>
      </c>
    </row>
    <row r="885" spans="1:28" x14ac:dyDescent="0.35">
      <c r="A885">
        <v>10407</v>
      </c>
      <c r="B885">
        <v>41</v>
      </c>
      <c r="C885">
        <v>100</v>
      </c>
      <c r="E885">
        <v>12</v>
      </c>
      <c r="F885">
        <v>45844</v>
      </c>
      <c r="G885" t="s">
        <v>1420</v>
      </c>
      <c r="H885">
        <v>83</v>
      </c>
      <c r="I885" t="s">
        <v>1419</v>
      </c>
      <c r="J885" t="s">
        <v>1482</v>
      </c>
      <c r="K885" t="s">
        <v>1376</v>
      </c>
      <c r="L885" t="s">
        <v>1368</v>
      </c>
      <c r="O885">
        <v>45699</v>
      </c>
      <c r="P885">
        <v>45713</v>
      </c>
      <c r="Q885" t="s">
        <v>1331</v>
      </c>
      <c r="R885" t="s">
        <v>1585</v>
      </c>
      <c r="S885" t="s">
        <v>3135</v>
      </c>
      <c r="T885" t="s">
        <v>1587</v>
      </c>
      <c r="U885" t="s">
        <v>3136</v>
      </c>
      <c r="V885" t="s">
        <v>3458</v>
      </c>
      <c r="W885" t="s">
        <v>1589</v>
      </c>
      <c r="X885" t="s">
        <v>1590</v>
      </c>
      <c r="Y885">
        <v>355.75</v>
      </c>
      <c r="Z885">
        <v>355.75</v>
      </c>
      <c r="AA885">
        <v>0</v>
      </c>
      <c r="AB885">
        <v>45700.041666666664</v>
      </c>
    </row>
    <row r="886" spans="1:28" x14ac:dyDescent="0.35">
      <c r="A886">
        <v>10419</v>
      </c>
      <c r="B886">
        <v>55</v>
      </c>
      <c r="C886">
        <v>100</v>
      </c>
      <c r="E886">
        <v>2</v>
      </c>
      <c r="F886">
        <v>45437</v>
      </c>
      <c r="G886" t="s">
        <v>1344</v>
      </c>
      <c r="H886">
        <v>72</v>
      </c>
      <c r="I886" t="s">
        <v>1369</v>
      </c>
      <c r="J886" t="s">
        <v>1482</v>
      </c>
      <c r="K886" t="s">
        <v>1376</v>
      </c>
      <c r="L886" t="s">
        <v>1346</v>
      </c>
      <c r="O886">
        <v>45699</v>
      </c>
      <c r="P886">
        <v>45713</v>
      </c>
      <c r="Q886" t="s">
        <v>1331</v>
      </c>
      <c r="R886" t="s">
        <v>1585</v>
      </c>
      <c r="S886" t="s">
        <v>3137</v>
      </c>
      <c r="T886" t="s">
        <v>1600</v>
      </c>
      <c r="U886" t="s">
        <v>3437</v>
      </c>
      <c r="V886" t="s">
        <v>3458</v>
      </c>
      <c r="W886" t="s">
        <v>1589</v>
      </c>
      <c r="X886" t="s">
        <v>1590</v>
      </c>
      <c r="Y886">
        <v>66</v>
      </c>
      <c r="Z886">
        <v>66</v>
      </c>
      <c r="AA886">
        <v>0</v>
      </c>
      <c r="AB886">
        <v>45701.041666666664</v>
      </c>
    </row>
    <row r="887" spans="1:28" x14ac:dyDescent="0.35">
      <c r="A887">
        <v>10103</v>
      </c>
      <c r="B887">
        <v>27</v>
      </c>
      <c r="C887">
        <v>83.07</v>
      </c>
      <c r="E887">
        <v>12</v>
      </c>
      <c r="F887">
        <v>45493</v>
      </c>
      <c r="G887" t="s">
        <v>1344</v>
      </c>
      <c r="H887">
        <v>12</v>
      </c>
      <c r="I887" t="s">
        <v>1366</v>
      </c>
      <c r="J887" t="s">
        <v>1483</v>
      </c>
      <c r="K887" t="s">
        <v>1461</v>
      </c>
      <c r="L887" t="s">
        <v>1350</v>
      </c>
      <c r="O887">
        <v>45699</v>
      </c>
      <c r="P887">
        <v>45713</v>
      </c>
      <c r="Q887" t="s">
        <v>1331</v>
      </c>
      <c r="R887" t="s">
        <v>1585</v>
      </c>
      <c r="S887" t="s">
        <v>3138</v>
      </c>
      <c r="T887" t="s">
        <v>1587</v>
      </c>
      <c r="U887" t="s">
        <v>3139</v>
      </c>
      <c r="V887" t="s">
        <v>3458</v>
      </c>
      <c r="W887" t="s">
        <v>1589</v>
      </c>
      <c r="X887" t="s">
        <v>1590</v>
      </c>
      <c r="Y887">
        <v>405.53</v>
      </c>
      <c r="Z887">
        <v>405.53</v>
      </c>
      <c r="AA887">
        <v>0</v>
      </c>
      <c r="AB887">
        <v>45708.041666666664</v>
      </c>
    </row>
    <row r="888" spans="1:28" x14ac:dyDescent="0.35">
      <c r="A888">
        <v>10112</v>
      </c>
      <c r="B888">
        <v>23</v>
      </c>
      <c r="C888">
        <v>100</v>
      </c>
      <c r="E888">
        <v>2</v>
      </c>
      <c r="F888">
        <v>45462</v>
      </c>
      <c r="G888" t="s">
        <v>1344</v>
      </c>
      <c r="H888">
        <v>91</v>
      </c>
      <c r="I888" t="s">
        <v>1377</v>
      </c>
      <c r="J888" t="s">
        <v>1483</v>
      </c>
      <c r="K888" t="s">
        <v>1461</v>
      </c>
      <c r="L888" t="s">
        <v>1368</v>
      </c>
      <c r="O888">
        <v>45699</v>
      </c>
      <c r="P888">
        <v>45713</v>
      </c>
      <c r="Q888" t="s">
        <v>1331</v>
      </c>
      <c r="R888" t="s">
        <v>1585</v>
      </c>
      <c r="S888" t="s">
        <v>3140</v>
      </c>
      <c r="T888" t="s">
        <v>1600</v>
      </c>
      <c r="U888" t="s">
        <v>3438</v>
      </c>
      <c r="V888" t="s">
        <v>3458</v>
      </c>
      <c r="W888" t="s">
        <v>1589</v>
      </c>
      <c r="X888" t="s">
        <v>1590</v>
      </c>
      <c r="Y888">
        <v>66</v>
      </c>
      <c r="Z888">
        <v>66</v>
      </c>
      <c r="AA888">
        <v>0</v>
      </c>
      <c r="AB888">
        <v>45708.041666666664</v>
      </c>
    </row>
    <row r="889" spans="1:28" x14ac:dyDescent="0.35">
      <c r="A889">
        <v>10126</v>
      </c>
      <c r="B889">
        <v>31</v>
      </c>
      <c r="C889">
        <v>90.17</v>
      </c>
      <c r="E889">
        <v>12</v>
      </c>
      <c r="F889">
        <v>45648</v>
      </c>
      <c r="G889" t="s">
        <v>1344</v>
      </c>
      <c r="H889">
        <v>25</v>
      </c>
      <c r="I889" t="s">
        <v>1378</v>
      </c>
      <c r="J889" t="s">
        <v>1483</v>
      </c>
      <c r="K889" t="s">
        <v>1461</v>
      </c>
      <c r="L889" t="s">
        <v>1368</v>
      </c>
      <c r="O889">
        <v>45699</v>
      </c>
      <c r="P889">
        <v>45713</v>
      </c>
      <c r="Q889" t="s">
        <v>1331</v>
      </c>
      <c r="R889" t="s">
        <v>1585</v>
      </c>
      <c r="S889" t="s">
        <v>3141</v>
      </c>
      <c r="T889" t="s">
        <v>1600</v>
      </c>
      <c r="U889" t="s">
        <v>3439</v>
      </c>
      <c r="V889" t="s">
        <v>3458</v>
      </c>
      <c r="W889" t="s">
        <v>1589</v>
      </c>
      <c r="X889" t="s">
        <v>1594</v>
      </c>
      <c r="Y889">
        <v>66</v>
      </c>
      <c r="Z889">
        <v>0</v>
      </c>
      <c r="AA889">
        <v>66</v>
      </c>
    </row>
    <row r="890" spans="1:28" x14ac:dyDescent="0.35">
      <c r="A890">
        <v>10139</v>
      </c>
      <c r="B890">
        <v>46</v>
      </c>
      <c r="C890">
        <v>100</v>
      </c>
      <c r="E890">
        <v>1</v>
      </c>
      <c r="F890">
        <v>45293</v>
      </c>
      <c r="G890" t="s">
        <v>1344</v>
      </c>
      <c r="H890">
        <v>77</v>
      </c>
      <c r="I890" t="s">
        <v>1370</v>
      </c>
      <c r="J890" t="s">
        <v>1483</v>
      </c>
      <c r="K890" t="s">
        <v>1461</v>
      </c>
      <c r="L890" t="s">
        <v>1350</v>
      </c>
      <c r="O890">
        <v>45699</v>
      </c>
      <c r="P890">
        <v>45713</v>
      </c>
      <c r="Q890" t="s">
        <v>1331</v>
      </c>
      <c r="R890" t="s">
        <v>1585</v>
      </c>
      <c r="S890" t="s">
        <v>3142</v>
      </c>
      <c r="T890" t="s">
        <v>1600</v>
      </c>
      <c r="U890" t="s">
        <v>3417</v>
      </c>
      <c r="V890" t="s">
        <v>3458</v>
      </c>
      <c r="W890" t="s">
        <v>1589</v>
      </c>
      <c r="X890" t="s">
        <v>1594</v>
      </c>
      <c r="Y890">
        <v>33</v>
      </c>
      <c r="Z890">
        <v>0</v>
      </c>
      <c r="AA890">
        <v>33</v>
      </c>
      <c r="AB890">
        <v>45706.041666666664</v>
      </c>
    </row>
    <row r="891" spans="1:28" x14ac:dyDescent="0.35">
      <c r="A891">
        <v>10150</v>
      </c>
      <c r="B891">
        <v>47</v>
      </c>
      <c r="C891">
        <v>91.18</v>
      </c>
      <c r="E891">
        <v>9</v>
      </c>
      <c r="F891">
        <v>45271</v>
      </c>
      <c r="G891" t="s">
        <v>1344</v>
      </c>
      <c r="H891">
        <v>32</v>
      </c>
      <c r="I891" t="s">
        <v>1379</v>
      </c>
      <c r="J891" t="s">
        <v>1483</v>
      </c>
      <c r="K891" t="s">
        <v>1461</v>
      </c>
      <c r="L891" t="s">
        <v>1368</v>
      </c>
      <c r="O891">
        <v>45699</v>
      </c>
      <c r="P891">
        <v>45713</v>
      </c>
      <c r="Q891" t="s">
        <v>1331</v>
      </c>
      <c r="R891" t="s">
        <v>1585</v>
      </c>
      <c r="S891" t="s">
        <v>3143</v>
      </c>
      <c r="T891" t="s">
        <v>1600</v>
      </c>
      <c r="U891" t="s">
        <v>3440</v>
      </c>
      <c r="V891" t="s">
        <v>3458</v>
      </c>
      <c r="W891" t="s">
        <v>1589</v>
      </c>
      <c r="X891" t="s">
        <v>1590</v>
      </c>
      <c r="Y891">
        <v>66</v>
      </c>
      <c r="Z891">
        <v>66</v>
      </c>
      <c r="AA891">
        <v>0</v>
      </c>
      <c r="AB891">
        <v>45714.041666666664</v>
      </c>
    </row>
    <row r="892" spans="1:28" x14ac:dyDescent="0.35">
      <c r="A892">
        <v>10163</v>
      </c>
      <c r="B892">
        <v>31</v>
      </c>
      <c r="C892">
        <v>100</v>
      </c>
      <c r="E892">
        <v>2</v>
      </c>
      <c r="F892">
        <v>45462</v>
      </c>
      <c r="G892" t="s">
        <v>1344</v>
      </c>
      <c r="H892">
        <v>20</v>
      </c>
      <c r="I892" t="s">
        <v>1380</v>
      </c>
      <c r="J892" t="s">
        <v>1483</v>
      </c>
      <c r="K892" t="s">
        <v>1461</v>
      </c>
      <c r="L892" t="s">
        <v>1350</v>
      </c>
      <c r="O892">
        <v>45699</v>
      </c>
      <c r="P892">
        <v>45713</v>
      </c>
      <c r="Q892" t="s">
        <v>1331</v>
      </c>
      <c r="R892" t="s">
        <v>1585</v>
      </c>
      <c r="S892" t="s">
        <v>3144</v>
      </c>
      <c r="T892" t="s">
        <v>1600</v>
      </c>
      <c r="U892" t="s">
        <v>3441</v>
      </c>
      <c r="V892" t="s">
        <v>3458</v>
      </c>
      <c r="W892" t="s">
        <v>1603</v>
      </c>
      <c r="X892" t="s">
        <v>1610</v>
      </c>
      <c r="Y892">
        <v>33</v>
      </c>
      <c r="Z892">
        <v>0</v>
      </c>
      <c r="AA892">
        <v>33</v>
      </c>
      <c r="AB892">
        <v>45722.041666666664</v>
      </c>
    </row>
    <row r="893" spans="1:28" x14ac:dyDescent="0.35">
      <c r="A893">
        <v>10174</v>
      </c>
      <c r="B893">
        <v>46</v>
      </c>
      <c r="C893">
        <v>100</v>
      </c>
      <c r="E893">
        <v>5</v>
      </c>
      <c r="F893">
        <v>45546</v>
      </c>
      <c r="G893" t="s">
        <v>1344</v>
      </c>
      <c r="H893">
        <v>7</v>
      </c>
      <c r="I893" t="s">
        <v>1381</v>
      </c>
      <c r="J893" t="s">
        <v>1483</v>
      </c>
      <c r="K893" t="s">
        <v>1461</v>
      </c>
      <c r="L893" t="s">
        <v>1368</v>
      </c>
      <c r="O893">
        <v>45699</v>
      </c>
      <c r="P893">
        <v>45713</v>
      </c>
      <c r="Q893" t="s">
        <v>1331</v>
      </c>
      <c r="R893" t="s">
        <v>1585</v>
      </c>
      <c r="S893" t="s">
        <v>3145</v>
      </c>
      <c r="T893" t="s">
        <v>1600</v>
      </c>
      <c r="U893" t="s">
        <v>3442</v>
      </c>
      <c r="V893" t="s">
        <v>3458</v>
      </c>
      <c r="W893" t="s">
        <v>1589</v>
      </c>
      <c r="X893" t="s">
        <v>1590</v>
      </c>
      <c r="Y893">
        <v>33</v>
      </c>
      <c r="Z893">
        <v>33</v>
      </c>
      <c r="AA893">
        <v>0</v>
      </c>
      <c r="AB893">
        <v>45702.041666666664</v>
      </c>
    </row>
    <row r="894" spans="1:28" x14ac:dyDescent="0.35">
      <c r="A894">
        <v>10183</v>
      </c>
      <c r="B894">
        <v>37</v>
      </c>
      <c r="C894">
        <v>89.15</v>
      </c>
      <c r="E894">
        <v>9</v>
      </c>
      <c r="F894">
        <v>45497</v>
      </c>
      <c r="G894" t="s">
        <v>1344</v>
      </c>
      <c r="H894">
        <v>19</v>
      </c>
      <c r="I894" t="s">
        <v>1382</v>
      </c>
      <c r="J894" t="s">
        <v>1483</v>
      </c>
      <c r="K894" t="s">
        <v>1461</v>
      </c>
      <c r="L894" t="s">
        <v>1350</v>
      </c>
      <c r="O894">
        <v>45699</v>
      </c>
      <c r="P894">
        <v>45713</v>
      </c>
      <c r="Q894" t="s">
        <v>1331</v>
      </c>
      <c r="R894" t="s">
        <v>1585</v>
      </c>
      <c r="S894" t="s">
        <v>3146</v>
      </c>
      <c r="T894" t="s">
        <v>1587</v>
      </c>
      <c r="U894" t="s">
        <v>3147</v>
      </c>
      <c r="V894" t="s">
        <v>3489</v>
      </c>
      <c r="W894" t="s">
        <v>1589</v>
      </c>
      <c r="X894" t="s">
        <v>1590</v>
      </c>
      <c r="Y894">
        <v>2527.5</v>
      </c>
      <c r="Z894">
        <v>2527.5</v>
      </c>
      <c r="AA894">
        <v>0</v>
      </c>
      <c r="AB894">
        <v>45720.041666666664</v>
      </c>
    </row>
    <row r="895" spans="1:28" x14ac:dyDescent="0.35">
      <c r="A895">
        <v>10193</v>
      </c>
      <c r="B895">
        <v>28</v>
      </c>
      <c r="C895">
        <v>93.21</v>
      </c>
      <c r="E895">
        <v>1</v>
      </c>
      <c r="F895">
        <v>45945</v>
      </c>
      <c r="G895" t="s">
        <v>1344</v>
      </c>
      <c r="H895">
        <v>5</v>
      </c>
      <c r="I895" t="s">
        <v>1463</v>
      </c>
      <c r="J895" t="s">
        <v>1483</v>
      </c>
      <c r="K895" t="s">
        <v>1461</v>
      </c>
      <c r="L895" t="s">
        <v>1350</v>
      </c>
      <c r="O895">
        <v>45699</v>
      </c>
      <c r="P895">
        <v>45699</v>
      </c>
      <c r="Q895" t="s">
        <v>1331</v>
      </c>
      <c r="R895" t="s">
        <v>1585</v>
      </c>
      <c r="S895" t="s">
        <v>3148</v>
      </c>
      <c r="T895" t="s">
        <v>1587</v>
      </c>
      <c r="U895" t="s">
        <v>3149</v>
      </c>
      <c r="V895" t="s">
        <v>3489</v>
      </c>
      <c r="W895" t="s">
        <v>1589</v>
      </c>
      <c r="X895" t="s">
        <v>1594</v>
      </c>
      <c r="Y895">
        <v>45</v>
      </c>
      <c r="Z895">
        <v>0</v>
      </c>
      <c r="AA895">
        <v>45</v>
      </c>
    </row>
    <row r="896" spans="1:28" x14ac:dyDescent="0.35">
      <c r="A896">
        <v>10206</v>
      </c>
      <c r="B896">
        <v>37</v>
      </c>
      <c r="C896">
        <v>90.17</v>
      </c>
      <c r="E896">
        <v>7</v>
      </c>
      <c r="F896">
        <v>45137</v>
      </c>
      <c r="G896" t="s">
        <v>1344</v>
      </c>
      <c r="H896">
        <v>18</v>
      </c>
      <c r="I896" t="s">
        <v>1384</v>
      </c>
      <c r="J896" t="s">
        <v>1483</v>
      </c>
      <c r="K896" t="s">
        <v>1461</v>
      </c>
      <c r="L896" t="s">
        <v>1368</v>
      </c>
      <c r="O896">
        <v>45699</v>
      </c>
      <c r="P896">
        <v>45713</v>
      </c>
      <c r="Q896" t="s">
        <v>1331</v>
      </c>
      <c r="R896" t="s">
        <v>1585</v>
      </c>
      <c r="S896" t="s">
        <v>3150</v>
      </c>
      <c r="T896" t="s">
        <v>1600</v>
      </c>
      <c r="U896" t="s">
        <v>3416</v>
      </c>
      <c r="V896" t="s">
        <v>3458</v>
      </c>
      <c r="W896" t="s">
        <v>1589</v>
      </c>
      <c r="X896" t="s">
        <v>1772</v>
      </c>
      <c r="Y896">
        <v>66</v>
      </c>
      <c r="Z896">
        <v>33</v>
      </c>
      <c r="AA896">
        <v>33</v>
      </c>
      <c r="AB896">
        <v>45713.041666666664</v>
      </c>
    </row>
    <row r="897" spans="1:28" x14ac:dyDescent="0.35">
      <c r="A897">
        <v>10215</v>
      </c>
      <c r="B897">
        <v>49</v>
      </c>
      <c r="C897">
        <v>100</v>
      </c>
      <c r="E897">
        <v>4</v>
      </c>
      <c r="F897">
        <v>45587</v>
      </c>
      <c r="G897" t="s">
        <v>1344</v>
      </c>
      <c r="H897">
        <v>92</v>
      </c>
      <c r="I897" t="s">
        <v>1385</v>
      </c>
      <c r="J897" t="s">
        <v>1483</v>
      </c>
      <c r="K897" t="s">
        <v>1461</v>
      </c>
      <c r="L897" t="s">
        <v>1350</v>
      </c>
      <c r="O897">
        <v>45699</v>
      </c>
      <c r="P897">
        <v>45713</v>
      </c>
      <c r="Q897" t="s">
        <v>3358</v>
      </c>
      <c r="R897" t="s">
        <v>1585</v>
      </c>
      <c r="S897" t="s">
        <v>3151</v>
      </c>
      <c r="T897" t="s">
        <v>1587</v>
      </c>
      <c r="U897" t="s">
        <v>3152</v>
      </c>
      <c r="V897" t="s">
        <v>3489</v>
      </c>
      <c r="W897" t="s">
        <v>1589</v>
      </c>
      <c r="X897" t="s">
        <v>1590</v>
      </c>
      <c r="Y897">
        <v>201.92</v>
      </c>
      <c r="Z897">
        <v>201.92</v>
      </c>
      <c r="AA897">
        <v>0</v>
      </c>
      <c r="AB897">
        <v>45708.041666666664</v>
      </c>
    </row>
    <row r="898" spans="1:28" x14ac:dyDescent="0.35">
      <c r="A898">
        <v>10228</v>
      </c>
      <c r="B898">
        <v>24</v>
      </c>
      <c r="C898">
        <v>100</v>
      </c>
      <c r="E898">
        <v>3</v>
      </c>
      <c r="F898">
        <v>45142</v>
      </c>
      <c r="G898" t="s">
        <v>1344</v>
      </c>
      <c r="H898">
        <v>17</v>
      </c>
      <c r="I898" t="s">
        <v>1386</v>
      </c>
      <c r="J898" t="s">
        <v>1483</v>
      </c>
      <c r="K898" t="s">
        <v>1461</v>
      </c>
      <c r="L898" t="s">
        <v>1350</v>
      </c>
      <c r="O898">
        <v>45699</v>
      </c>
      <c r="P898">
        <v>45713</v>
      </c>
      <c r="Q898" t="s">
        <v>3358</v>
      </c>
      <c r="R898" t="s">
        <v>1585</v>
      </c>
      <c r="S898" t="s">
        <v>3153</v>
      </c>
      <c r="T898" t="s">
        <v>1587</v>
      </c>
      <c r="U898" t="s">
        <v>3154</v>
      </c>
      <c r="V898" t="s">
        <v>3471</v>
      </c>
      <c r="W898" t="s">
        <v>1589</v>
      </c>
      <c r="X898" t="s">
        <v>1590</v>
      </c>
      <c r="Y898">
        <v>788.52</v>
      </c>
      <c r="Z898">
        <v>788.52</v>
      </c>
      <c r="AA898">
        <v>0</v>
      </c>
      <c r="AB898">
        <v>45705.041666666664</v>
      </c>
    </row>
    <row r="899" spans="1:28" x14ac:dyDescent="0.35">
      <c r="A899">
        <v>10244</v>
      </c>
      <c r="B899">
        <v>30</v>
      </c>
      <c r="C899">
        <v>100</v>
      </c>
      <c r="E899">
        <v>1</v>
      </c>
      <c r="F899">
        <v>44941</v>
      </c>
      <c r="G899" t="s">
        <v>1344</v>
      </c>
      <c r="H899">
        <v>34</v>
      </c>
      <c r="I899" t="s">
        <v>1374</v>
      </c>
      <c r="J899" t="s">
        <v>1483</v>
      </c>
      <c r="K899" t="s">
        <v>1461</v>
      </c>
      <c r="L899" t="s">
        <v>1350</v>
      </c>
      <c r="O899">
        <v>45699</v>
      </c>
      <c r="P899">
        <v>45713</v>
      </c>
      <c r="Q899" t="s">
        <v>3357</v>
      </c>
      <c r="R899" t="s">
        <v>1585</v>
      </c>
      <c r="S899" t="s">
        <v>3155</v>
      </c>
      <c r="T899" t="s">
        <v>1587</v>
      </c>
      <c r="U899" t="s">
        <v>3156</v>
      </c>
      <c r="V899" t="s">
        <v>3489</v>
      </c>
      <c r="W899" t="s">
        <v>1589</v>
      </c>
      <c r="X899" t="s">
        <v>1590</v>
      </c>
      <c r="Y899">
        <v>22.8</v>
      </c>
      <c r="Z899">
        <v>22.8</v>
      </c>
      <c r="AA899">
        <v>0</v>
      </c>
      <c r="AB899">
        <v>45706.041666666664</v>
      </c>
    </row>
    <row r="900" spans="1:28" x14ac:dyDescent="0.35">
      <c r="A900">
        <v>10257</v>
      </c>
      <c r="B900">
        <v>50</v>
      </c>
      <c r="C900">
        <v>88.14</v>
      </c>
      <c r="E900">
        <v>1</v>
      </c>
      <c r="F900">
        <v>45227</v>
      </c>
      <c r="G900" t="s">
        <v>1344</v>
      </c>
      <c r="H900">
        <v>83</v>
      </c>
      <c r="I900" t="s">
        <v>1419</v>
      </c>
      <c r="J900" t="s">
        <v>1483</v>
      </c>
      <c r="K900" t="s">
        <v>1461</v>
      </c>
      <c r="L900" t="s">
        <v>1350</v>
      </c>
      <c r="O900">
        <v>45700</v>
      </c>
      <c r="P900">
        <v>45714</v>
      </c>
      <c r="Q900" t="s">
        <v>1333</v>
      </c>
      <c r="R900" t="s">
        <v>1585</v>
      </c>
      <c r="S900" t="s">
        <v>3157</v>
      </c>
      <c r="T900" t="s">
        <v>1600</v>
      </c>
      <c r="U900" t="s">
        <v>3443</v>
      </c>
      <c r="V900" t="s">
        <v>3458</v>
      </c>
      <c r="W900" t="s">
        <v>1603</v>
      </c>
      <c r="X900" t="s">
        <v>1610</v>
      </c>
      <c r="Y900">
        <v>13.5</v>
      </c>
      <c r="Z900">
        <v>0</v>
      </c>
      <c r="AA900">
        <v>13.5</v>
      </c>
      <c r="AB900">
        <v>45743.041666666664</v>
      </c>
    </row>
    <row r="901" spans="1:28" x14ac:dyDescent="0.35">
      <c r="A901">
        <v>10270</v>
      </c>
      <c r="B901">
        <v>31</v>
      </c>
      <c r="C901">
        <v>96.24</v>
      </c>
      <c r="E901">
        <v>10</v>
      </c>
      <c r="F901">
        <v>45109</v>
      </c>
      <c r="G901" t="s">
        <v>1344</v>
      </c>
      <c r="H901">
        <v>77</v>
      </c>
      <c r="I901" t="s">
        <v>1370</v>
      </c>
      <c r="J901" t="s">
        <v>1483</v>
      </c>
      <c r="K901" t="s">
        <v>1461</v>
      </c>
      <c r="L901" t="s">
        <v>1350</v>
      </c>
      <c r="O901">
        <v>45700</v>
      </c>
      <c r="P901">
        <v>45700</v>
      </c>
      <c r="Q901" t="s">
        <v>3350</v>
      </c>
      <c r="R901" t="s">
        <v>1585</v>
      </c>
      <c r="S901" t="s">
        <v>3158</v>
      </c>
      <c r="T901" t="s">
        <v>1587</v>
      </c>
      <c r="U901" t="s">
        <v>3159</v>
      </c>
      <c r="V901" t="s">
        <v>3489</v>
      </c>
      <c r="W901" t="s">
        <v>1589</v>
      </c>
      <c r="X901" t="s">
        <v>1590</v>
      </c>
      <c r="Y901">
        <v>48.6</v>
      </c>
      <c r="Z901">
        <v>48.6</v>
      </c>
      <c r="AA901">
        <v>0</v>
      </c>
      <c r="AB901">
        <v>45716.041666666664</v>
      </c>
    </row>
    <row r="902" spans="1:28" x14ac:dyDescent="0.35">
      <c r="A902">
        <v>10280</v>
      </c>
      <c r="B902">
        <v>46</v>
      </c>
      <c r="C902">
        <v>100</v>
      </c>
      <c r="E902">
        <v>3</v>
      </c>
      <c r="F902">
        <v>45250</v>
      </c>
      <c r="G902" t="s">
        <v>1344</v>
      </c>
      <c r="H902">
        <v>2</v>
      </c>
      <c r="I902" t="s">
        <v>1389</v>
      </c>
      <c r="J902" t="s">
        <v>1483</v>
      </c>
      <c r="K902" t="s">
        <v>1461</v>
      </c>
      <c r="L902" t="s">
        <v>1368</v>
      </c>
      <c r="O902">
        <v>45700</v>
      </c>
      <c r="P902">
        <v>45700</v>
      </c>
      <c r="Q902" t="s">
        <v>3350</v>
      </c>
      <c r="R902" t="s">
        <v>1585</v>
      </c>
      <c r="S902" t="s">
        <v>3160</v>
      </c>
      <c r="T902" t="s">
        <v>1587</v>
      </c>
      <c r="U902" t="s">
        <v>3161</v>
      </c>
      <c r="V902" t="s">
        <v>3461</v>
      </c>
      <c r="W902" t="s">
        <v>1589</v>
      </c>
      <c r="X902" t="s">
        <v>1590</v>
      </c>
      <c r="Y902">
        <v>43.22</v>
      </c>
      <c r="Z902">
        <v>43.22</v>
      </c>
      <c r="AA902">
        <v>0</v>
      </c>
      <c r="AB902">
        <v>45720.041666666664</v>
      </c>
    </row>
    <row r="903" spans="1:28" x14ac:dyDescent="0.35">
      <c r="A903">
        <v>10291</v>
      </c>
      <c r="B903">
        <v>47</v>
      </c>
      <c r="C903">
        <v>100</v>
      </c>
      <c r="E903">
        <v>12</v>
      </c>
      <c r="F903">
        <v>45520</v>
      </c>
      <c r="G903" t="s">
        <v>1344</v>
      </c>
      <c r="H903">
        <v>74</v>
      </c>
      <c r="I903" t="s">
        <v>1390</v>
      </c>
      <c r="J903" t="s">
        <v>1483</v>
      </c>
      <c r="K903" t="s">
        <v>1461</v>
      </c>
      <c r="L903" t="s">
        <v>1368</v>
      </c>
      <c r="O903">
        <v>45700</v>
      </c>
      <c r="P903">
        <v>45714</v>
      </c>
      <c r="Q903" t="s">
        <v>3350</v>
      </c>
      <c r="R903" t="s">
        <v>1585</v>
      </c>
      <c r="S903" t="s">
        <v>3162</v>
      </c>
      <c r="T903" t="s">
        <v>1587</v>
      </c>
      <c r="U903" t="s">
        <v>3163</v>
      </c>
      <c r="V903" t="s">
        <v>3461</v>
      </c>
      <c r="W903" t="s">
        <v>1589</v>
      </c>
      <c r="X903" t="s">
        <v>1590</v>
      </c>
      <c r="Y903">
        <v>70.42</v>
      </c>
      <c r="Z903">
        <v>70.42</v>
      </c>
      <c r="AA903">
        <v>0</v>
      </c>
      <c r="AB903">
        <v>45720.041666666664</v>
      </c>
    </row>
    <row r="904" spans="1:28" x14ac:dyDescent="0.35">
      <c r="A904">
        <v>10304</v>
      </c>
      <c r="B904">
        <v>46</v>
      </c>
      <c r="C904">
        <v>100</v>
      </c>
      <c r="E904">
        <v>7</v>
      </c>
      <c r="F904">
        <v>45892</v>
      </c>
      <c r="G904" t="s">
        <v>1344</v>
      </c>
      <c r="H904">
        <v>8</v>
      </c>
      <c r="I904" t="s">
        <v>1391</v>
      </c>
      <c r="J904" t="s">
        <v>1483</v>
      </c>
      <c r="K904" t="s">
        <v>1461</v>
      </c>
      <c r="L904" t="s">
        <v>1368</v>
      </c>
      <c r="O904">
        <v>45700</v>
      </c>
      <c r="P904">
        <v>45714</v>
      </c>
      <c r="Q904" t="s">
        <v>3350</v>
      </c>
      <c r="R904" t="s">
        <v>1585</v>
      </c>
      <c r="S904" t="s">
        <v>3164</v>
      </c>
      <c r="T904" t="s">
        <v>1587</v>
      </c>
      <c r="U904" t="s">
        <v>3165</v>
      </c>
      <c r="V904" t="s">
        <v>3461</v>
      </c>
      <c r="W904" t="s">
        <v>1589</v>
      </c>
      <c r="X904" t="s">
        <v>1590</v>
      </c>
      <c r="Y904">
        <v>80.849999999999994</v>
      </c>
      <c r="Z904">
        <v>80.849999999999994</v>
      </c>
      <c r="AA904">
        <v>0</v>
      </c>
      <c r="AB904">
        <v>45720.041666666664</v>
      </c>
    </row>
    <row r="905" spans="1:28" x14ac:dyDescent="0.35">
      <c r="A905">
        <v>10312</v>
      </c>
      <c r="B905">
        <v>37</v>
      </c>
      <c r="C905">
        <v>100</v>
      </c>
      <c r="E905">
        <v>4</v>
      </c>
      <c r="F905">
        <v>45597</v>
      </c>
      <c r="G905" t="s">
        <v>1344</v>
      </c>
      <c r="H905">
        <v>57</v>
      </c>
      <c r="I905" t="s">
        <v>1392</v>
      </c>
      <c r="J905" t="s">
        <v>1483</v>
      </c>
      <c r="K905" t="s">
        <v>1461</v>
      </c>
      <c r="L905" t="s">
        <v>1368</v>
      </c>
      <c r="O905">
        <v>45700</v>
      </c>
      <c r="P905">
        <v>45714</v>
      </c>
      <c r="Q905" t="s">
        <v>3350</v>
      </c>
      <c r="R905" t="s">
        <v>1585</v>
      </c>
      <c r="S905" t="s">
        <v>3166</v>
      </c>
      <c r="T905" t="s">
        <v>1587</v>
      </c>
      <c r="U905" t="s">
        <v>3167</v>
      </c>
      <c r="V905" t="s">
        <v>3461</v>
      </c>
      <c r="W905" t="s">
        <v>1589</v>
      </c>
      <c r="X905" t="s">
        <v>1590</v>
      </c>
      <c r="Y905">
        <v>94.9</v>
      </c>
      <c r="Z905">
        <v>94.9</v>
      </c>
      <c r="AA905">
        <v>0</v>
      </c>
      <c r="AB905">
        <v>45712.041666666664</v>
      </c>
    </row>
    <row r="906" spans="1:28" x14ac:dyDescent="0.35">
      <c r="A906">
        <v>10322</v>
      </c>
      <c r="B906">
        <v>33</v>
      </c>
      <c r="C906">
        <v>100</v>
      </c>
      <c r="E906">
        <v>12</v>
      </c>
      <c r="F906">
        <v>45928</v>
      </c>
      <c r="G906" t="s">
        <v>1344</v>
      </c>
      <c r="H906">
        <v>62</v>
      </c>
      <c r="I906" t="s">
        <v>1393</v>
      </c>
      <c r="J906" t="s">
        <v>1483</v>
      </c>
      <c r="K906" t="s">
        <v>1461</v>
      </c>
      <c r="L906" t="s">
        <v>1350</v>
      </c>
      <c r="O906">
        <v>45700</v>
      </c>
      <c r="P906">
        <v>45714</v>
      </c>
      <c r="Q906" t="s">
        <v>3350</v>
      </c>
      <c r="R906" t="s">
        <v>1585</v>
      </c>
      <c r="S906" t="s">
        <v>3168</v>
      </c>
      <c r="T906" t="s">
        <v>1587</v>
      </c>
      <c r="U906" t="s">
        <v>3169</v>
      </c>
      <c r="V906" t="s">
        <v>3461</v>
      </c>
      <c r="W906" t="s">
        <v>1589</v>
      </c>
      <c r="X906" t="s">
        <v>1590</v>
      </c>
      <c r="Y906">
        <v>173.76</v>
      </c>
      <c r="Z906">
        <v>173.76</v>
      </c>
      <c r="AA906">
        <v>0</v>
      </c>
      <c r="AB906">
        <v>45712.041666666664</v>
      </c>
    </row>
    <row r="907" spans="1:28" x14ac:dyDescent="0.35">
      <c r="A907">
        <v>10333</v>
      </c>
      <c r="B907">
        <v>31</v>
      </c>
      <c r="C907">
        <v>90.17</v>
      </c>
      <c r="E907">
        <v>5</v>
      </c>
      <c r="F907">
        <v>45262</v>
      </c>
      <c r="G907" t="s">
        <v>1344</v>
      </c>
      <c r="H907">
        <v>58</v>
      </c>
      <c r="I907" t="s">
        <v>1357</v>
      </c>
      <c r="J907" t="s">
        <v>1483</v>
      </c>
      <c r="K907" t="s">
        <v>1461</v>
      </c>
      <c r="L907" t="s">
        <v>1350</v>
      </c>
      <c r="O907">
        <v>45700</v>
      </c>
      <c r="P907">
        <v>45714</v>
      </c>
      <c r="Q907" t="s">
        <v>3356</v>
      </c>
      <c r="R907" t="s">
        <v>1585</v>
      </c>
      <c r="S907" t="s">
        <v>3170</v>
      </c>
      <c r="T907" t="s">
        <v>1587</v>
      </c>
      <c r="U907" t="s">
        <v>3171</v>
      </c>
      <c r="V907" t="s">
        <v>3488</v>
      </c>
      <c r="W907" t="s">
        <v>1589</v>
      </c>
      <c r="X907" t="s">
        <v>1590</v>
      </c>
      <c r="Y907">
        <v>862</v>
      </c>
      <c r="Z907">
        <v>862</v>
      </c>
      <c r="AA907">
        <v>0</v>
      </c>
      <c r="AB907">
        <v>45702.041666666664</v>
      </c>
    </row>
    <row r="908" spans="1:28" x14ac:dyDescent="0.35">
      <c r="A908">
        <v>10347</v>
      </c>
      <c r="B908">
        <v>48</v>
      </c>
      <c r="C908">
        <v>100</v>
      </c>
      <c r="E908">
        <v>9</v>
      </c>
      <c r="F908">
        <v>45141</v>
      </c>
      <c r="G908" t="s">
        <v>1344</v>
      </c>
      <c r="H908">
        <v>6</v>
      </c>
      <c r="I908" t="s">
        <v>1359</v>
      </c>
      <c r="J908" t="s">
        <v>1483</v>
      </c>
      <c r="K908" t="s">
        <v>1461</v>
      </c>
      <c r="L908" t="s">
        <v>1350</v>
      </c>
      <c r="O908">
        <v>45700</v>
      </c>
      <c r="P908">
        <v>45700</v>
      </c>
      <c r="Q908" t="s">
        <v>3356</v>
      </c>
      <c r="R908" t="s">
        <v>1585</v>
      </c>
      <c r="S908" t="s">
        <v>3172</v>
      </c>
      <c r="T908" t="s">
        <v>1587</v>
      </c>
      <c r="U908" t="s">
        <v>3173</v>
      </c>
      <c r="V908" t="s">
        <v>3458</v>
      </c>
      <c r="W908" t="s">
        <v>1589</v>
      </c>
      <c r="X908" t="s">
        <v>1590</v>
      </c>
      <c r="Y908">
        <v>13.25</v>
      </c>
      <c r="Z908">
        <v>13.25</v>
      </c>
      <c r="AA908">
        <v>0</v>
      </c>
      <c r="AB908">
        <v>45710.041666666664</v>
      </c>
    </row>
    <row r="909" spans="1:28" x14ac:dyDescent="0.35">
      <c r="A909">
        <v>10357</v>
      </c>
      <c r="B909">
        <v>41</v>
      </c>
      <c r="C909">
        <v>87.13</v>
      </c>
      <c r="E909">
        <v>6</v>
      </c>
      <c r="F909">
        <v>45047</v>
      </c>
      <c r="G909" t="s">
        <v>1344</v>
      </c>
      <c r="H909">
        <v>57</v>
      </c>
      <c r="I909" t="s">
        <v>1392</v>
      </c>
      <c r="J909" t="s">
        <v>1483</v>
      </c>
      <c r="K909" t="s">
        <v>1461</v>
      </c>
      <c r="L909" t="s">
        <v>1350</v>
      </c>
      <c r="O909">
        <v>45700</v>
      </c>
      <c r="P909">
        <v>45714</v>
      </c>
      <c r="Q909" t="s">
        <v>3356</v>
      </c>
      <c r="R909" t="s">
        <v>1585</v>
      </c>
      <c r="S909" t="s">
        <v>3174</v>
      </c>
      <c r="T909" t="s">
        <v>1600</v>
      </c>
      <c r="U909" t="s">
        <v>3444</v>
      </c>
      <c r="V909" t="s">
        <v>3458</v>
      </c>
      <c r="W909" t="s">
        <v>1589</v>
      </c>
      <c r="X909" t="s">
        <v>1772</v>
      </c>
      <c r="Y909">
        <v>200</v>
      </c>
      <c r="Z909">
        <v>100</v>
      </c>
      <c r="AA909">
        <v>100</v>
      </c>
      <c r="AB909">
        <v>45839.083333333336</v>
      </c>
    </row>
    <row r="910" spans="1:28" x14ac:dyDescent="0.35">
      <c r="A910">
        <v>10369</v>
      </c>
      <c r="B910">
        <v>42</v>
      </c>
      <c r="C910">
        <v>100</v>
      </c>
      <c r="E910">
        <v>1</v>
      </c>
      <c r="F910">
        <v>45348</v>
      </c>
      <c r="G910" t="s">
        <v>1344</v>
      </c>
      <c r="H910">
        <v>23</v>
      </c>
      <c r="I910" t="s">
        <v>1394</v>
      </c>
      <c r="J910" t="s">
        <v>1483</v>
      </c>
      <c r="K910" t="s">
        <v>1461</v>
      </c>
      <c r="L910" t="s">
        <v>1350</v>
      </c>
      <c r="O910">
        <v>45700</v>
      </c>
      <c r="P910">
        <v>45714</v>
      </c>
      <c r="Q910" t="s">
        <v>3356</v>
      </c>
      <c r="R910" t="s">
        <v>1585</v>
      </c>
      <c r="S910" t="s">
        <v>3175</v>
      </c>
      <c r="T910" t="s">
        <v>1600</v>
      </c>
      <c r="U910" t="s">
        <v>3445</v>
      </c>
      <c r="V910" t="s">
        <v>3458</v>
      </c>
      <c r="W910" t="s">
        <v>1589</v>
      </c>
      <c r="X910" t="s">
        <v>1772</v>
      </c>
      <c r="Y910">
        <v>200</v>
      </c>
      <c r="Z910">
        <v>100</v>
      </c>
      <c r="AA910">
        <v>100</v>
      </c>
      <c r="AB910">
        <v>45834.083333333336</v>
      </c>
    </row>
    <row r="911" spans="1:28" x14ac:dyDescent="0.35">
      <c r="A911">
        <v>10381</v>
      </c>
      <c r="B911">
        <v>41</v>
      </c>
      <c r="C911">
        <v>100</v>
      </c>
      <c r="E911">
        <v>8</v>
      </c>
      <c r="F911">
        <v>45283</v>
      </c>
      <c r="G911" t="s">
        <v>1344</v>
      </c>
      <c r="H911">
        <v>24</v>
      </c>
      <c r="I911" t="s">
        <v>1353</v>
      </c>
      <c r="J911" t="s">
        <v>1483</v>
      </c>
      <c r="K911" t="s">
        <v>1461</v>
      </c>
      <c r="L911" t="s">
        <v>1368</v>
      </c>
      <c r="O911">
        <v>45700</v>
      </c>
      <c r="P911">
        <v>45700</v>
      </c>
      <c r="Q911" t="s">
        <v>1332</v>
      </c>
      <c r="R911" t="s">
        <v>1585</v>
      </c>
      <c r="S911" t="s">
        <v>3176</v>
      </c>
      <c r="T911" t="s">
        <v>1587</v>
      </c>
      <c r="U911" t="s">
        <v>3177</v>
      </c>
      <c r="V911" t="s">
        <v>3488</v>
      </c>
      <c r="W911" t="s">
        <v>1589</v>
      </c>
      <c r="X911" t="s">
        <v>1590</v>
      </c>
      <c r="Y911">
        <v>201.5</v>
      </c>
      <c r="Z911">
        <v>201.5</v>
      </c>
      <c r="AA911">
        <v>0</v>
      </c>
      <c r="AB911">
        <v>45706.041666666664</v>
      </c>
    </row>
    <row r="912" spans="1:28" x14ac:dyDescent="0.35">
      <c r="A912">
        <v>10391</v>
      </c>
      <c r="B912">
        <v>32</v>
      </c>
      <c r="C912">
        <v>45.25</v>
      </c>
      <c r="E912">
        <v>6</v>
      </c>
      <c r="F912">
        <v>45469</v>
      </c>
      <c r="G912" t="s">
        <v>1344</v>
      </c>
      <c r="H912">
        <v>3</v>
      </c>
      <c r="I912" t="s">
        <v>1395</v>
      </c>
      <c r="J912" t="s">
        <v>1483</v>
      </c>
      <c r="K912" t="s">
        <v>1461</v>
      </c>
      <c r="L912" t="s">
        <v>1346</v>
      </c>
      <c r="O912">
        <v>45700</v>
      </c>
      <c r="P912">
        <v>45714</v>
      </c>
      <c r="Q912" t="s">
        <v>3355</v>
      </c>
      <c r="R912" t="s">
        <v>1585</v>
      </c>
      <c r="S912" t="s">
        <v>3178</v>
      </c>
      <c r="T912" t="s">
        <v>1587</v>
      </c>
      <c r="U912" t="s">
        <v>3179</v>
      </c>
      <c r="V912" t="s">
        <v>3488</v>
      </c>
      <c r="W912" t="s">
        <v>1589</v>
      </c>
      <c r="X912" t="s">
        <v>1590</v>
      </c>
      <c r="Y912">
        <v>86.4</v>
      </c>
      <c r="Z912">
        <v>86.4</v>
      </c>
      <c r="AA912">
        <v>0</v>
      </c>
      <c r="AB912">
        <v>45702.041666666664</v>
      </c>
    </row>
    <row r="913" spans="1:28" x14ac:dyDescent="0.35">
      <c r="A913">
        <v>10423</v>
      </c>
      <c r="B913">
        <v>10</v>
      </c>
      <c r="C913">
        <v>88.14</v>
      </c>
      <c r="E913">
        <v>1</v>
      </c>
      <c r="F913">
        <v>45662</v>
      </c>
      <c r="G913" t="s">
        <v>1397</v>
      </c>
      <c r="H913">
        <v>66</v>
      </c>
      <c r="I913" t="s">
        <v>1414</v>
      </c>
      <c r="J913" t="s">
        <v>1483</v>
      </c>
      <c r="K913" t="s">
        <v>1461</v>
      </c>
      <c r="L913" t="s">
        <v>1346</v>
      </c>
      <c r="O913">
        <v>45700</v>
      </c>
      <c r="P913">
        <v>45700</v>
      </c>
      <c r="Q913" t="s">
        <v>3355</v>
      </c>
      <c r="R913" t="s">
        <v>1585</v>
      </c>
      <c r="S913" t="s">
        <v>3180</v>
      </c>
      <c r="T913" t="s">
        <v>1587</v>
      </c>
      <c r="U913" t="s">
        <v>3181</v>
      </c>
      <c r="V913" t="s">
        <v>3488</v>
      </c>
      <c r="W913" t="s">
        <v>1589</v>
      </c>
      <c r="X913" t="s">
        <v>1590</v>
      </c>
      <c r="Y913">
        <v>225</v>
      </c>
      <c r="Z913">
        <v>225</v>
      </c>
      <c r="AA913">
        <v>0</v>
      </c>
      <c r="AB913">
        <v>45751.083333333336</v>
      </c>
    </row>
    <row r="914" spans="1:28" x14ac:dyDescent="0.35">
      <c r="A914">
        <v>10103</v>
      </c>
      <c r="B914">
        <v>35</v>
      </c>
      <c r="C914">
        <v>57.46</v>
      </c>
      <c r="E914">
        <v>14</v>
      </c>
      <c r="F914">
        <v>45595</v>
      </c>
      <c r="G914" t="s">
        <v>1344</v>
      </c>
      <c r="H914">
        <v>12</v>
      </c>
      <c r="I914" t="s">
        <v>1366</v>
      </c>
      <c r="J914" t="s">
        <v>1484</v>
      </c>
      <c r="K914" t="s">
        <v>1461</v>
      </c>
      <c r="L914" t="s">
        <v>1350</v>
      </c>
      <c r="O914">
        <v>45700</v>
      </c>
      <c r="P914">
        <v>45714</v>
      </c>
      <c r="Q914" t="s">
        <v>3355</v>
      </c>
      <c r="R914" t="s">
        <v>1585</v>
      </c>
      <c r="S914" t="s">
        <v>3182</v>
      </c>
      <c r="T914" t="s">
        <v>1587</v>
      </c>
      <c r="U914" t="s">
        <v>3183</v>
      </c>
      <c r="V914" t="s">
        <v>3488</v>
      </c>
      <c r="W914" t="s">
        <v>1589</v>
      </c>
      <c r="X914" t="s">
        <v>1590</v>
      </c>
      <c r="Y914">
        <v>550</v>
      </c>
      <c r="Z914">
        <v>550</v>
      </c>
      <c r="AA914">
        <v>0</v>
      </c>
      <c r="AB914">
        <v>45707.041666666664</v>
      </c>
    </row>
    <row r="915" spans="1:28" x14ac:dyDescent="0.35">
      <c r="A915">
        <v>10111</v>
      </c>
      <c r="B915">
        <v>28</v>
      </c>
      <c r="C915">
        <v>64.33</v>
      </c>
      <c r="E915">
        <v>2</v>
      </c>
      <c r="F915">
        <v>45788</v>
      </c>
      <c r="G915" t="s">
        <v>1344</v>
      </c>
      <c r="H915">
        <v>58</v>
      </c>
      <c r="I915" t="s">
        <v>1357</v>
      </c>
      <c r="J915" t="s">
        <v>1484</v>
      </c>
      <c r="K915" t="s">
        <v>1461</v>
      </c>
      <c r="L915" t="s">
        <v>1350</v>
      </c>
      <c r="O915">
        <v>45700</v>
      </c>
      <c r="P915">
        <v>45700</v>
      </c>
      <c r="Q915" t="s">
        <v>3355</v>
      </c>
      <c r="R915" t="s">
        <v>1585</v>
      </c>
      <c r="S915" t="s">
        <v>3184</v>
      </c>
      <c r="T915" t="s">
        <v>1587</v>
      </c>
      <c r="U915" t="s">
        <v>3185</v>
      </c>
      <c r="V915" t="s">
        <v>3488</v>
      </c>
      <c r="W915" t="s">
        <v>1589</v>
      </c>
      <c r="X915" t="s">
        <v>1590</v>
      </c>
      <c r="Y915">
        <v>735</v>
      </c>
      <c r="Z915">
        <v>735</v>
      </c>
      <c r="AA915">
        <v>0</v>
      </c>
      <c r="AB915">
        <v>45702.041666666664</v>
      </c>
    </row>
    <row r="916" spans="1:28" x14ac:dyDescent="0.35">
      <c r="A916">
        <v>10126</v>
      </c>
      <c r="B916">
        <v>46</v>
      </c>
      <c r="C916">
        <v>73.7</v>
      </c>
      <c r="E916">
        <v>14</v>
      </c>
      <c r="F916">
        <v>45587</v>
      </c>
      <c r="G916" t="s">
        <v>1344</v>
      </c>
      <c r="H916">
        <v>25</v>
      </c>
      <c r="I916" t="s">
        <v>1378</v>
      </c>
      <c r="J916" t="s">
        <v>1484</v>
      </c>
      <c r="K916" t="s">
        <v>1461</v>
      </c>
      <c r="L916" t="s">
        <v>1368</v>
      </c>
      <c r="O916">
        <v>45700</v>
      </c>
      <c r="P916">
        <v>45700</v>
      </c>
      <c r="Q916" t="s">
        <v>3355</v>
      </c>
      <c r="R916" t="s">
        <v>1585</v>
      </c>
      <c r="S916" t="s">
        <v>3186</v>
      </c>
      <c r="T916" t="s">
        <v>1587</v>
      </c>
      <c r="U916" t="s">
        <v>3187</v>
      </c>
      <c r="V916" t="s">
        <v>3488</v>
      </c>
      <c r="W916" t="s">
        <v>1589</v>
      </c>
      <c r="X916" t="s">
        <v>1590</v>
      </c>
      <c r="Y916">
        <v>245</v>
      </c>
      <c r="Z916">
        <v>245</v>
      </c>
      <c r="AA916">
        <v>0</v>
      </c>
      <c r="AB916">
        <v>45712.041666666664</v>
      </c>
    </row>
    <row r="917" spans="1:28" x14ac:dyDescent="0.35">
      <c r="A917">
        <v>10139</v>
      </c>
      <c r="B917">
        <v>20</v>
      </c>
      <c r="C917">
        <v>71.2</v>
      </c>
      <c r="E917">
        <v>3</v>
      </c>
      <c r="F917">
        <v>45129</v>
      </c>
      <c r="G917" t="s">
        <v>1344</v>
      </c>
      <c r="H917">
        <v>77</v>
      </c>
      <c r="I917" t="s">
        <v>1370</v>
      </c>
      <c r="J917" t="s">
        <v>1484</v>
      </c>
      <c r="K917" t="s">
        <v>1461</v>
      </c>
      <c r="L917" t="s">
        <v>1350</v>
      </c>
      <c r="O917">
        <v>45700</v>
      </c>
      <c r="P917">
        <v>45714</v>
      </c>
      <c r="Q917" t="s">
        <v>3355</v>
      </c>
      <c r="R917" t="s">
        <v>1585</v>
      </c>
      <c r="S917" t="s">
        <v>3188</v>
      </c>
      <c r="T917" t="s">
        <v>1587</v>
      </c>
      <c r="U917" t="s">
        <v>3189</v>
      </c>
      <c r="V917" t="s">
        <v>3487</v>
      </c>
      <c r="W917" t="s">
        <v>1589</v>
      </c>
      <c r="X917" t="s">
        <v>1590</v>
      </c>
      <c r="Y917">
        <v>960</v>
      </c>
      <c r="Z917">
        <v>960</v>
      </c>
      <c r="AA917">
        <v>0</v>
      </c>
      <c r="AB917">
        <v>45714.041666666664</v>
      </c>
    </row>
    <row r="918" spans="1:28" x14ac:dyDescent="0.35">
      <c r="A918">
        <v>10150</v>
      </c>
      <c r="B918">
        <v>30</v>
      </c>
      <c r="C918">
        <v>49.97</v>
      </c>
      <c r="E918">
        <v>11</v>
      </c>
      <c r="F918">
        <v>45514</v>
      </c>
      <c r="G918" t="s">
        <v>1344</v>
      </c>
      <c r="H918">
        <v>32</v>
      </c>
      <c r="I918" t="s">
        <v>1379</v>
      </c>
      <c r="J918" t="s">
        <v>1484</v>
      </c>
      <c r="K918" t="s">
        <v>1461</v>
      </c>
      <c r="L918" t="s">
        <v>1368</v>
      </c>
      <c r="O918">
        <v>45700</v>
      </c>
      <c r="P918">
        <v>45714</v>
      </c>
      <c r="Q918" t="s">
        <v>3355</v>
      </c>
      <c r="R918" t="s">
        <v>1585</v>
      </c>
      <c r="S918" t="s">
        <v>3190</v>
      </c>
      <c r="T918" t="s">
        <v>1587</v>
      </c>
      <c r="U918" t="s">
        <v>3191</v>
      </c>
      <c r="V918" t="s">
        <v>3487</v>
      </c>
      <c r="W918" t="s">
        <v>1603</v>
      </c>
      <c r="X918" t="s">
        <v>1610</v>
      </c>
      <c r="Y918">
        <v>180</v>
      </c>
      <c r="Z918">
        <v>0</v>
      </c>
      <c r="AA918">
        <v>180</v>
      </c>
      <c r="AB918">
        <v>45730.041666666664</v>
      </c>
    </row>
    <row r="919" spans="1:28" x14ac:dyDescent="0.35">
      <c r="A919">
        <v>10163</v>
      </c>
      <c r="B919">
        <v>48</v>
      </c>
      <c r="C919">
        <v>69.959999999999994</v>
      </c>
      <c r="E919">
        <v>4</v>
      </c>
      <c r="F919">
        <v>45867</v>
      </c>
      <c r="G919" t="s">
        <v>1344</v>
      </c>
      <c r="H919">
        <v>20</v>
      </c>
      <c r="I919" t="s">
        <v>1380</v>
      </c>
      <c r="J919" t="s">
        <v>1484</v>
      </c>
      <c r="K919" t="s">
        <v>1461</v>
      </c>
      <c r="L919" t="s">
        <v>1350</v>
      </c>
      <c r="O919">
        <v>45700</v>
      </c>
      <c r="P919">
        <v>45714</v>
      </c>
      <c r="Q919" t="s">
        <v>3355</v>
      </c>
      <c r="R919" t="s">
        <v>1585</v>
      </c>
      <c r="S919" t="s">
        <v>3192</v>
      </c>
      <c r="T919" t="s">
        <v>1587</v>
      </c>
      <c r="U919" t="s">
        <v>3193</v>
      </c>
      <c r="V919" t="s">
        <v>3487</v>
      </c>
      <c r="W919" t="s">
        <v>1589</v>
      </c>
      <c r="X919" t="s">
        <v>1590</v>
      </c>
      <c r="Y919">
        <v>250</v>
      </c>
      <c r="Z919">
        <v>250</v>
      </c>
      <c r="AA919">
        <v>0</v>
      </c>
      <c r="AB919">
        <v>45705.041666666664</v>
      </c>
    </row>
    <row r="920" spans="1:28" x14ac:dyDescent="0.35">
      <c r="A920">
        <v>10173</v>
      </c>
      <c r="B920">
        <v>28</v>
      </c>
      <c r="C920">
        <v>53.72</v>
      </c>
      <c r="E920">
        <v>2</v>
      </c>
      <c r="F920">
        <v>44932</v>
      </c>
      <c r="G920" t="s">
        <v>1344</v>
      </c>
      <c r="H920">
        <v>69</v>
      </c>
      <c r="I920" t="s">
        <v>1462</v>
      </c>
      <c r="J920" t="s">
        <v>1484</v>
      </c>
      <c r="K920" t="s">
        <v>1461</v>
      </c>
      <c r="L920" t="s">
        <v>1350</v>
      </c>
      <c r="O920">
        <v>45700</v>
      </c>
      <c r="P920">
        <v>45700</v>
      </c>
      <c r="Q920" t="s">
        <v>3355</v>
      </c>
      <c r="R920" t="s">
        <v>1585</v>
      </c>
      <c r="S920" t="s">
        <v>3194</v>
      </c>
      <c r="T920" t="s">
        <v>1587</v>
      </c>
      <c r="U920" t="s">
        <v>3195</v>
      </c>
      <c r="V920" t="s">
        <v>3487</v>
      </c>
      <c r="W920" t="s">
        <v>1589</v>
      </c>
      <c r="X920" t="s">
        <v>1590</v>
      </c>
      <c r="Y920">
        <v>100</v>
      </c>
      <c r="Z920">
        <v>100</v>
      </c>
      <c r="AA920">
        <v>0</v>
      </c>
      <c r="AB920">
        <v>45715.041666666664</v>
      </c>
    </row>
    <row r="921" spans="1:28" x14ac:dyDescent="0.35">
      <c r="A921">
        <v>10183</v>
      </c>
      <c r="B921">
        <v>39</v>
      </c>
      <c r="C921">
        <v>68.08</v>
      </c>
      <c r="E921">
        <v>11</v>
      </c>
      <c r="F921">
        <v>44991</v>
      </c>
      <c r="G921" t="s">
        <v>1344</v>
      </c>
      <c r="H921">
        <v>19</v>
      </c>
      <c r="I921" t="s">
        <v>1382</v>
      </c>
      <c r="J921" t="s">
        <v>1484</v>
      </c>
      <c r="K921" t="s">
        <v>1461</v>
      </c>
      <c r="L921" t="s">
        <v>1350</v>
      </c>
      <c r="O921">
        <v>45700</v>
      </c>
      <c r="P921">
        <v>45714</v>
      </c>
      <c r="Q921" t="s">
        <v>3355</v>
      </c>
      <c r="R921" t="s">
        <v>1585</v>
      </c>
      <c r="S921" t="s">
        <v>3196</v>
      </c>
      <c r="T921" t="s">
        <v>1587</v>
      </c>
      <c r="U921" t="s">
        <v>3197</v>
      </c>
      <c r="V921" t="s">
        <v>3487</v>
      </c>
      <c r="W921" t="s">
        <v>1589</v>
      </c>
      <c r="X921" t="s">
        <v>1590</v>
      </c>
      <c r="Y921">
        <v>400</v>
      </c>
      <c r="Z921">
        <v>400</v>
      </c>
      <c r="AA921">
        <v>0</v>
      </c>
      <c r="AB921">
        <v>45706.041666666664</v>
      </c>
    </row>
    <row r="922" spans="1:28" x14ac:dyDescent="0.35">
      <c r="A922">
        <v>10193</v>
      </c>
      <c r="B922">
        <v>24</v>
      </c>
      <c r="C922">
        <v>51.84</v>
      </c>
      <c r="E922">
        <v>3</v>
      </c>
      <c r="F922">
        <v>45655</v>
      </c>
      <c r="G922" t="s">
        <v>1344</v>
      </c>
      <c r="H922">
        <v>5</v>
      </c>
      <c r="I922" t="s">
        <v>1463</v>
      </c>
      <c r="J922" t="s">
        <v>1484</v>
      </c>
      <c r="K922" t="s">
        <v>1461</v>
      </c>
      <c r="L922" t="s">
        <v>1350</v>
      </c>
      <c r="O922">
        <v>45700</v>
      </c>
      <c r="P922">
        <v>45700</v>
      </c>
      <c r="Q922" t="s">
        <v>3355</v>
      </c>
      <c r="R922" t="s">
        <v>1585</v>
      </c>
      <c r="S922" t="s">
        <v>3198</v>
      </c>
      <c r="T922" t="s">
        <v>1587</v>
      </c>
      <c r="U922" t="s">
        <v>3199</v>
      </c>
      <c r="V922" t="s">
        <v>3486</v>
      </c>
      <c r="W922" t="s">
        <v>1589</v>
      </c>
      <c r="X922" t="s">
        <v>1590</v>
      </c>
      <c r="Y922">
        <v>95</v>
      </c>
      <c r="Z922">
        <v>95</v>
      </c>
      <c r="AA922">
        <v>0</v>
      </c>
      <c r="AB922">
        <v>45751.083333333336</v>
      </c>
    </row>
    <row r="923" spans="1:28" x14ac:dyDescent="0.35">
      <c r="A923">
        <v>10206</v>
      </c>
      <c r="B923">
        <v>28</v>
      </c>
      <c r="C923">
        <v>67.459999999999994</v>
      </c>
      <c r="E923">
        <v>9</v>
      </c>
      <c r="F923">
        <v>45773</v>
      </c>
      <c r="G923" t="s">
        <v>1344</v>
      </c>
      <c r="H923">
        <v>18</v>
      </c>
      <c r="I923" t="s">
        <v>1384</v>
      </c>
      <c r="J923" t="s">
        <v>1484</v>
      </c>
      <c r="K923" t="s">
        <v>1461</v>
      </c>
      <c r="L923" t="s">
        <v>1368</v>
      </c>
      <c r="O923">
        <v>45700</v>
      </c>
      <c r="P923">
        <v>45700</v>
      </c>
      <c r="Q923" t="s">
        <v>3355</v>
      </c>
      <c r="R923" t="s">
        <v>1585</v>
      </c>
      <c r="S923" t="s">
        <v>3200</v>
      </c>
      <c r="T923" t="s">
        <v>1587</v>
      </c>
      <c r="U923" t="s">
        <v>3201</v>
      </c>
      <c r="V923" t="s">
        <v>3486</v>
      </c>
      <c r="W923" t="s">
        <v>1589</v>
      </c>
      <c r="X923" t="s">
        <v>1590</v>
      </c>
      <c r="Y923">
        <v>120</v>
      </c>
      <c r="Z923">
        <v>120</v>
      </c>
      <c r="AA923">
        <v>0</v>
      </c>
      <c r="AB923">
        <v>45751.083333333336</v>
      </c>
    </row>
    <row r="924" spans="1:28" x14ac:dyDescent="0.35">
      <c r="A924">
        <v>10215</v>
      </c>
      <c r="B924">
        <v>31</v>
      </c>
      <c r="C924">
        <v>58.71</v>
      </c>
      <c r="E924">
        <v>6</v>
      </c>
      <c r="F924">
        <v>45910</v>
      </c>
      <c r="G924" t="s">
        <v>1344</v>
      </c>
      <c r="H924">
        <v>92</v>
      </c>
      <c r="I924" t="s">
        <v>1385</v>
      </c>
      <c r="J924" t="s">
        <v>1484</v>
      </c>
      <c r="K924" t="s">
        <v>1461</v>
      </c>
      <c r="L924" t="s">
        <v>1350</v>
      </c>
      <c r="O924">
        <v>45700</v>
      </c>
      <c r="P924">
        <v>45700</v>
      </c>
      <c r="Q924" t="s">
        <v>3355</v>
      </c>
      <c r="R924" t="s">
        <v>1585</v>
      </c>
      <c r="S924" t="s">
        <v>3202</v>
      </c>
      <c r="T924" t="s">
        <v>1587</v>
      </c>
      <c r="U924" t="s">
        <v>3203</v>
      </c>
      <c r="V924" t="s">
        <v>3486</v>
      </c>
      <c r="W924" t="s">
        <v>1589</v>
      </c>
      <c r="X924" t="s">
        <v>1590</v>
      </c>
      <c r="Y924">
        <v>670</v>
      </c>
      <c r="Z924">
        <v>670</v>
      </c>
      <c r="AA924">
        <v>0</v>
      </c>
      <c r="AB924">
        <v>45712.041666666664</v>
      </c>
    </row>
    <row r="925" spans="1:28" x14ac:dyDescent="0.35">
      <c r="A925">
        <v>10228</v>
      </c>
      <c r="B925">
        <v>45</v>
      </c>
      <c r="C925">
        <v>63.71</v>
      </c>
      <c r="E925">
        <v>5</v>
      </c>
      <c r="F925">
        <v>45811</v>
      </c>
      <c r="G925" t="s">
        <v>1344</v>
      </c>
      <c r="H925">
        <v>17</v>
      </c>
      <c r="I925" t="s">
        <v>1386</v>
      </c>
      <c r="J925" t="s">
        <v>1484</v>
      </c>
      <c r="K925" t="s">
        <v>1461</v>
      </c>
      <c r="L925" t="s">
        <v>1350</v>
      </c>
      <c r="O925">
        <v>45700</v>
      </c>
      <c r="P925">
        <v>45714</v>
      </c>
      <c r="Q925" t="s">
        <v>3355</v>
      </c>
      <c r="R925" t="s">
        <v>1585</v>
      </c>
      <c r="S925" t="s">
        <v>3204</v>
      </c>
      <c r="T925" t="s">
        <v>1587</v>
      </c>
      <c r="U925" t="s">
        <v>3205</v>
      </c>
      <c r="V925" t="s">
        <v>3486</v>
      </c>
      <c r="W925" t="s">
        <v>1589</v>
      </c>
      <c r="X925" t="s">
        <v>1590</v>
      </c>
      <c r="Y925">
        <v>765</v>
      </c>
      <c r="Z925">
        <v>765</v>
      </c>
      <c r="AA925">
        <v>0</v>
      </c>
      <c r="AB925">
        <v>45712.041666666664</v>
      </c>
    </row>
    <row r="926" spans="1:28" x14ac:dyDescent="0.35">
      <c r="A926">
        <v>10244</v>
      </c>
      <c r="B926">
        <v>24</v>
      </c>
      <c r="C926">
        <v>58.09</v>
      </c>
      <c r="E926">
        <v>3</v>
      </c>
      <c r="F926">
        <v>45519</v>
      </c>
      <c r="G926" t="s">
        <v>1344</v>
      </c>
      <c r="H926">
        <v>34</v>
      </c>
      <c r="I926" t="s">
        <v>1374</v>
      </c>
      <c r="J926" t="s">
        <v>1484</v>
      </c>
      <c r="K926" t="s">
        <v>1461</v>
      </c>
      <c r="L926" t="s">
        <v>1350</v>
      </c>
      <c r="O926">
        <v>45700</v>
      </c>
      <c r="P926">
        <v>45714</v>
      </c>
      <c r="Q926" t="s">
        <v>3355</v>
      </c>
      <c r="R926" t="s">
        <v>1585</v>
      </c>
      <c r="S926" t="s">
        <v>3206</v>
      </c>
      <c r="T926" t="s">
        <v>1587</v>
      </c>
      <c r="U926" t="s">
        <v>3207</v>
      </c>
      <c r="V926" t="s">
        <v>3486</v>
      </c>
      <c r="W926" t="s">
        <v>1589</v>
      </c>
      <c r="X926" t="s">
        <v>1590</v>
      </c>
      <c r="Y926">
        <v>305</v>
      </c>
      <c r="Z926">
        <v>305</v>
      </c>
      <c r="AA926">
        <v>0</v>
      </c>
      <c r="AB926">
        <v>45754.083333333336</v>
      </c>
    </row>
    <row r="927" spans="1:28" x14ac:dyDescent="0.35">
      <c r="A927">
        <v>10257</v>
      </c>
      <c r="B927">
        <v>49</v>
      </c>
      <c r="C927">
        <v>53.72</v>
      </c>
      <c r="E927">
        <v>3</v>
      </c>
      <c r="F927">
        <v>45280</v>
      </c>
      <c r="G927" t="s">
        <v>1344</v>
      </c>
      <c r="H927">
        <v>83</v>
      </c>
      <c r="I927" t="s">
        <v>1419</v>
      </c>
      <c r="J927" t="s">
        <v>1484</v>
      </c>
      <c r="K927" t="s">
        <v>1461</v>
      </c>
      <c r="L927" t="s">
        <v>1350</v>
      </c>
      <c r="O927">
        <v>45700</v>
      </c>
      <c r="P927">
        <v>45714</v>
      </c>
      <c r="Q927" t="s">
        <v>3355</v>
      </c>
      <c r="R927" t="s">
        <v>1585</v>
      </c>
      <c r="S927" t="s">
        <v>3208</v>
      </c>
      <c r="T927" t="s">
        <v>1587</v>
      </c>
      <c r="U927" t="s">
        <v>3209</v>
      </c>
      <c r="V927" t="s">
        <v>3463</v>
      </c>
      <c r="W927" t="s">
        <v>1603</v>
      </c>
      <c r="X927" t="s">
        <v>1610</v>
      </c>
      <c r="Y927">
        <v>255</v>
      </c>
      <c r="Z927">
        <v>0</v>
      </c>
      <c r="AA927">
        <v>255</v>
      </c>
      <c r="AB927">
        <v>45800.083333333336</v>
      </c>
    </row>
    <row r="928" spans="1:28" x14ac:dyDescent="0.35">
      <c r="A928">
        <v>10269</v>
      </c>
      <c r="B928">
        <v>32</v>
      </c>
      <c r="C928">
        <v>63.08</v>
      </c>
      <c r="E928">
        <v>1</v>
      </c>
      <c r="F928">
        <v>45143</v>
      </c>
      <c r="G928" t="s">
        <v>1344</v>
      </c>
      <c r="H928">
        <v>72</v>
      </c>
      <c r="I928" t="s">
        <v>1369</v>
      </c>
      <c r="J928" t="s">
        <v>1484</v>
      </c>
      <c r="K928" t="s">
        <v>1461</v>
      </c>
      <c r="L928" t="s">
        <v>1346</v>
      </c>
      <c r="O928">
        <v>45700</v>
      </c>
      <c r="P928">
        <v>45714</v>
      </c>
      <c r="Q928" t="s">
        <v>3355</v>
      </c>
      <c r="R928" t="s">
        <v>1585</v>
      </c>
      <c r="S928" t="s">
        <v>3210</v>
      </c>
      <c r="T928" t="s">
        <v>1587</v>
      </c>
      <c r="U928" t="s">
        <v>3211</v>
      </c>
      <c r="V928" t="s">
        <v>3463</v>
      </c>
      <c r="W928" t="s">
        <v>1603</v>
      </c>
      <c r="X928" t="s">
        <v>1610</v>
      </c>
      <c r="Y928">
        <v>260</v>
      </c>
      <c r="Z928">
        <v>0</v>
      </c>
      <c r="AA928">
        <v>260</v>
      </c>
      <c r="AB928">
        <v>45800.083333333336</v>
      </c>
    </row>
    <row r="929" spans="1:28" x14ac:dyDescent="0.35">
      <c r="A929">
        <v>10280</v>
      </c>
      <c r="B929">
        <v>43</v>
      </c>
      <c r="C929">
        <v>68.709999999999994</v>
      </c>
      <c r="E929">
        <v>5</v>
      </c>
      <c r="F929">
        <v>45591</v>
      </c>
      <c r="G929" t="s">
        <v>1344</v>
      </c>
      <c r="H929">
        <v>2</v>
      </c>
      <c r="I929" t="s">
        <v>1389</v>
      </c>
      <c r="J929" t="s">
        <v>1484</v>
      </c>
      <c r="K929" t="s">
        <v>1461</v>
      </c>
      <c r="L929" t="s">
        <v>1368</v>
      </c>
      <c r="O929">
        <v>45700</v>
      </c>
      <c r="P929">
        <v>45714</v>
      </c>
      <c r="Q929" t="s">
        <v>3355</v>
      </c>
      <c r="R929" t="s">
        <v>1585</v>
      </c>
      <c r="S929" t="s">
        <v>3212</v>
      </c>
      <c r="T929" t="s">
        <v>1587</v>
      </c>
      <c r="U929" t="s">
        <v>3213</v>
      </c>
      <c r="V929" t="s">
        <v>3462</v>
      </c>
      <c r="W929" t="s">
        <v>1589</v>
      </c>
      <c r="X929" t="s">
        <v>1590</v>
      </c>
      <c r="Y929">
        <v>250</v>
      </c>
      <c r="Z929">
        <v>250</v>
      </c>
      <c r="AA929">
        <v>0</v>
      </c>
      <c r="AB929">
        <v>45708.041666666664</v>
      </c>
    </row>
    <row r="930" spans="1:28" x14ac:dyDescent="0.35">
      <c r="A930">
        <v>10291</v>
      </c>
      <c r="B930">
        <v>37</v>
      </c>
      <c r="C930">
        <v>50.59</v>
      </c>
      <c r="E930">
        <v>14</v>
      </c>
      <c r="F930">
        <v>45806</v>
      </c>
      <c r="G930" t="s">
        <v>1344</v>
      </c>
      <c r="H930">
        <v>74</v>
      </c>
      <c r="I930" t="s">
        <v>1390</v>
      </c>
      <c r="J930" t="s">
        <v>1484</v>
      </c>
      <c r="K930" t="s">
        <v>1461</v>
      </c>
      <c r="L930" t="s">
        <v>1368</v>
      </c>
      <c r="O930">
        <v>45700</v>
      </c>
      <c r="P930">
        <v>45714</v>
      </c>
      <c r="Q930" t="s">
        <v>3355</v>
      </c>
      <c r="R930" t="s">
        <v>1585</v>
      </c>
      <c r="S930" t="s">
        <v>3214</v>
      </c>
      <c r="T930" t="s">
        <v>1587</v>
      </c>
      <c r="U930" t="s">
        <v>3215</v>
      </c>
      <c r="V930" t="s">
        <v>3462</v>
      </c>
      <c r="W930" t="s">
        <v>1589</v>
      </c>
      <c r="X930" t="s">
        <v>1590</v>
      </c>
      <c r="Y930">
        <v>275</v>
      </c>
      <c r="Z930">
        <v>275</v>
      </c>
      <c r="AA930">
        <v>0</v>
      </c>
      <c r="AB930">
        <v>45719.041666666664</v>
      </c>
    </row>
    <row r="931" spans="1:28" x14ac:dyDescent="0.35">
      <c r="A931">
        <v>10304</v>
      </c>
      <c r="B931">
        <v>24</v>
      </c>
      <c r="C931">
        <v>64.959999999999994</v>
      </c>
      <c r="E931">
        <v>9</v>
      </c>
      <c r="F931">
        <v>44991</v>
      </c>
      <c r="G931" t="s">
        <v>1344</v>
      </c>
      <c r="H931">
        <v>8</v>
      </c>
      <c r="I931" t="s">
        <v>1391</v>
      </c>
      <c r="J931" t="s">
        <v>1484</v>
      </c>
      <c r="K931" t="s">
        <v>1461</v>
      </c>
      <c r="L931" t="s">
        <v>1368</v>
      </c>
      <c r="O931">
        <v>45700</v>
      </c>
      <c r="P931">
        <v>45700</v>
      </c>
      <c r="Q931" t="s">
        <v>3355</v>
      </c>
      <c r="R931" t="s">
        <v>1585</v>
      </c>
      <c r="S931" t="s">
        <v>3216</v>
      </c>
      <c r="T931" t="s">
        <v>1587</v>
      </c>
      <c r="U931" t="s">
        <v>3217</v>
      </c>
      <c r="V931" t="s">
        <v>3462</v>
      </c>
      <c r="W931" t="s">
        <v>1589</v>
      </c>
      <c r="X931" t="s">
        <v>1772</v>
      </c>
      <c r="Y931">
        <v>225</v>
      </c>
      <c r="Z931">
        <v>120</v>
      </c>
      <c r="AA931">
        <v>105</v>
      </c>
      <c r="AB931">
        <v>45845.083333333336</v>
      </c>
    </row>
    <row r="932" spans="1:28" x14ac:dyDescent="0.35">
      <c r="A932">
        <v>10312</v>
      </c>
      <c r="B932">
        <v>35</v>
      </c>
      <c r="C932">
        <v>53.72</v>
      </c>
      <c r="E932">
        <v>6</v>
      </c>
      <c r="F932">
        <v>45961</v>
      </c>
      <c r="G932" t="s">
        <v>1344</v>
      </c>
      <c r="H932">
        <v>57</v>
      </c>
      <c r="I932" t="s">
        <v>1392</v>
      </c>
      <c r="J932" t="s">
        <v>1484</v>
      </c>
      <c r="K932" t="s">
        <v>1461</v>
      </c>
      <c r="L932" t="s">
        <v>1368</v>
      </c>
      <c r="O932">
        <v>45700</v>
      </c>
      <c r="P932">
        <v>45700</v>
      </c>
      <c r="Q932" t="s">
        <v>3355</v>
      </c>
      <c r="R932" t="s">
        <v>1585</v>
      </c>
      <c r="S932" t="s">
        <v>3218</v>
      </c>
      <c r="T932" t="s">
        <v>1587</v>
      </c>
      <c r="U932" t="s">
        <v>3219</v>
      </c>
      <c r="V932" t="s">
        <v>3462</v>
      </c>
      <c r="W932" t="s">
        <v>1589</v>
      </c>
      <c r="X932" t="s">
        <v>1590</v>
      </c>
      <c r="Y932">
        <v>120</v>
      </c>
      <c r="Z932">
        <v>120</v>
      </c>
      <c r="AA932">
        <v>0</v>
      </c>
      <c r="AB932">
        <v>45751.083333333336</v>
      </c>
    </row>
    <row r="933" spans="1:28" x14ac:dyDescent="0.35">
      <c r="A933">
        <v>10322</v>
      </c>
      <c r="B933">
        <v>41</v>
      </c>
      <c r="C933">
        <v>29.87</v>
      </c>
      <c r="E933">
        <v>13</v>
      </c>
      <c r="F933">
        <v>45828</v>
      </c>
      <c r="G933" t="s">
        <v>1344</v>
      </c>
      <c r="H933">
        <v>62</v>
      </c>
      <c r="I933" t="s">
        <v>1393</v>
      </c>
      <c r="J933" t="s">
        <v>1484</v>
      </c>
      <c r="K933" t="s">
        <v>1461</v>
      </c>
      <c r="L933" t="s">
        <v>1350</v>
      </c>
      <c r="O933">
        <v>45700</v>
      </c>
      <c r="P933">
        <v>45700</v>
      </c>
      <c r="Q933" t="s">
        <v>3355</v>
      </c>
      <c r="R933" t="s">
        <v>1585</v>
      </c>
      <c r="S933" t="s">
        <v>3220</v>
      </c>
      <c r="T933" t="s">
        <v>1587</v>
      </c>
      <c r="U933" t="s">
        <v>3221</v>
      </c>
      <c r="V933" t="s">
        <v>3462</v>
      </c>
      <c r="W933" t="s">
        <v>1589</v>
      </c>
      <c r="X933" t="s">
        <v>1610</v>
      </c>
      <c r="Y933">
        <v>0</v>
      </c>
      <c r="Z933">
        <v>0</v>
      </c>
      <c r="AA933">
        <v>0</v>
      </c>
    </row>
    <row r="934" spans="1:28" x14ac:dyDescent="0.35">
      <c r="A934">
        <v>10332</v>
      </c>
      <c r="B934">
        <v>26</v>
      </c>
      <c r="C934">
        <v>100</v>
      </c>
      <c r="E934">
        <v>17</v>
      </c>
      <c r="F934">
        <v>45258</v>
      </c>
      <c r="G934" t="s">
        <v>1344</v>
      </c>
      <c r="H934">
        <v>11</v>
      </c>
      <c r="I934" t="s">
        <v>1440</v>
      </c>
      <c r="J934" t="s">
        <v>1484</v>
      </c>
      <c r="K934" t="s">
        <v>1461</v>
      </c>
      <c r="L934" t="s">
        <v>1350</v>
      </c>
      <c r="O934">
        <v>45700</v>
      </c>
      <c r="P934">
        <v>45714</v>
      </c>
      <c r="Q934" t="s">
        <v>3355</v>
      </c>
      <c r="R934" t="s">
        <v>1585</v>
      </c>
      <c r="S934" t="s">
        <v>3222</v>
      </c>
      <c r="T934" t="s">
        <v>1587</v>
      </c>
      <c r="U934" t="s">
        <v>3223</v>
      </c>
      <c r="V934" t="s">
        <v>3462</v>
      </c>
      <c r="W934" t="s">
        <v>1589</v>
      </c>
      <c r="X934" t="s">
        <v>1590</v>
      </c>
      <c r="Y934">
        <v>120</v>
      </c>
      <c r="Z934">
        <v>120</v>
      </c>
      <c r="AA934">
        <v>0</v>
      </c>
      <c r="AB934">
        <v>45744.041666666664</v>
      </c>
    </row>
    <row r="935" spans="1:28" x14ac:dyDescent="0.35">
      <c r="A935">
        <v>10347</v>
      </c>
      <c r="B935">
        <v>34</v>
      </c>
      <c r="C935">
        <v>64.959999999999994</v>
      </c>
      <c r="E935">
        <v>10</v>
      </c>
      <c r="F935">
        <v>45838</v>
      </c>
      <c r="G935" t="s">
        <v>1344</v>
      </c>
      <c r="H935">
        <v>6</v>
      </c>
      <c r="I935" t="s">
        <v>1359</v>
      </c>
      <c r="J935" t="s">
        <v>1484</v>
      </c>
      <c r="K935" t="s">
        <v>1461</v>
      </c>
      <c r="L935" t="s">
        <v>1350</v>
      </c>
      <c r="O935">
        <v>45700</v>
      </c>
      <c r="P935">
        <v>45700</v>
      </c>
      <c r="Q935" t="s">
        <v>3355</v>
      </c>
      <c r="R935" t="s">
        <v>1585</v>
      </c>
      <c r="S935" t="s">
        <v>3224</v>
      </c>
      <c r="T935" t="s">
        <v>1587</v>
      </c>
      <c r="U935" t="s">
        <v>3225</v>
      </c>
      <c r="V935" t="s">
        <v>3462</v>
      </c>
      <c r="W935" t="s">
        <v>1589</v>
      </c>
      <c r="X935" t="s">
        <v>1610</v>
      </c>
      <c r="Y935">
        <v>0</v>
      </c>
      <c r="Z935">
        <v>0</v>
      </c>
      <c r="AA935">
        <v>0</v>
      </c>
    </row>
    <row r="936" spans="1:28" x14ac:dyDescent="0.35">
      <c r="A936">
        <v>10357</v>
      </c>
      <c r="B936">
        <v>49</v>
      </c>
      <c r="C936">
        <v>70.58</v>
      </c>
      <c r="E936">
        <v>5</v>
      </c>
      <c r="F936">
        <v>45391</v>
      </c>
      <c r="G936" t="s">
        <v>1344</v>
      </c>
      <c r="H936">
        <v>57</v>
      </c>
      <c r="I936" t="s">
        <v>1392</v>
      </c>
      <c r="J936" t="s">
        <v>1484</v>
      </c>
      <c r="K936" t="s">
        <v>1461</v>
      </c>
      <c r="L936" t="s">
        <v>1350</v>
      </c>
      <c r="O936">
        <v>45700</v>
      </c>
      <c r="P936">
        <v>45714</v>
      </c>
      <c r="Q936" t="s">
        <v>3355</v>
      </c>
      <c r="R936" t="s">
        <v>1585</v>
      </c>
      <c r="S936" t="s">
        <v>3226</v>
      </c>
      <c r="T936" t="s">
        <v>1587</v>
      </c>
      <c r="U936" t="s">
        <v>3227</v>
      </c>
      <c r="V936" t="s">
        <v>3462</v>
      </c>
      <c r="W936" t="s">
        <v>1589</v>
      </c>
      <c r="X936" t="s">
        <v>1590</v>
      </c>
      <c r="Y936">
        <v>300</v>
      </c>
      <c r="Z936">
        <v>300</v>
      </c>
      <c r="AA936">
        <v>0</v>
      </c>
      <c r="AB936">
        <v>45730.041666666664</v>
      </c>
    </row>
    <row r="937" spans="1:28" x14ac:dyDescent="0.35">
      <c r="A937">
        <v>10369</v>
      </c>
      <c r="B937">
        <v>28</v>
      </c>
      <c r="C937">
        <v>44.21</v>
      </c>
      <c r="E937">
        <v>6</v>
      </c>
      <c r="F937">
        <v>45478</v>
      </c>
      <c r="G937" t="s">
        <v>1344</v>
      </c>
      <c r="H937">
        <v>23</v>
      </c>
      <c r="I937" t="s">
        <v>1394</v>
      </c>
      <c r="J937" t="s">
        <v>1484</v>
      </c>
      <c r="K937" t="s">
        <v>1461</v>
      </c>
      <c r="L937" t="s">
        <v>1350</v>
      </c>
      <c r="O937">
        <v>45700</v>
      </c>
      <c r="P937">
        <v>45714</v>
      </c>
      <c r="Q937" t="s">
        <v>3355</v>
      </c>
      <c r="R937" t="s">
        <v>1585</v>
      </c>
      <c r="S937" t="s">
        <v>3228</v>
      </c>
      <c r="T937" t="s">
        <v>1587</v>
      </c>
      <c r="U937" t="s">
        <v>3229</v>
      </c>
      <c r="V937" t="s">
        <v>3462</v>
      </c>
      <c r="W937" t="s">
        <v>1589</v>
      </c>
      <c r="X937" t="s">
        <v>1590</v>
      </c>
      <c r="Y937">
        <v>175</v>
      </c>
      <c r="Z937">
        <v>175</v>
      </c>
      <c r="AA937">
        <v>0</v>
      </c>
      <c r="AB937">
        <v>45708.041666666664</v>
      </c>
    </row>
    <row r="938" spans="1:28" x14ac:dyDescent="0.35">
      <c r="A938">
        <v>10381</v>
      </c>
      <c r="B938">
        <v>40</v>
      </c>
      <c r="C938">
        <v>68.08</v>
      </c>
      <c r="E938">
        <v>4</v>
      </c>
      <c r="F938">
        <v>45072</v>
      </c>
      <c r="G938" t="s">
        <v>1344</v>
      </c>
      <c r="H938">
        <v>24</v>
      </c>
      <c r="I938" t="s">
        <v>1353</v>
      </c>
      <c r="J938" t="s">
        <v>1484</v>
      </c>
      <c r="K938" t="s">
        <v>1461</v>
      </c>
      <c r="L938" t="s">
        <v>1368</v>
      </c>
      <c r="O938">
        <v>45700</v>
      </c>
      <c r="P938">
        <v>45700</v>
      </c>
      <c r="Q938" t="s">
        <v>3355</v>
      </c>
      <c r="R938" t="s">
        <v>1585</v>
      </c>
      <c r="S938" t="s">
        <v>3230</v>
      </c>
      <c r="T938" t="s">
        <v>1587</v>
      </c>
      <c r="U938" t="s">
        <v>3231</v>
      </c>
      <c r="V938" t="s">
        <v>3462</v>
      </c>
      <c r="W938" t="s">
        <v>1603</v>
      </c>
      <c r="X938" t="s">
        <v>1610</v>
      </c>
      <c r="Y938">
        <v>2190</v>
      </c>
      <c r="Z938">
        <v>0</v>
      </c>
      <c r="AA938">
        <v>2190</v>
      </c>
      <c r="AB938">
        <v>45800.083333333336</v>
      </c>
    </row>
    <row r="939" spans="1:28" x14ac:dyDescent="0.35">
      <c r="A939">
        <v>10392</v>
      </c>
      <c r="B939">
        <v>37</v>
      </c>
      <c r="C939">
        <v>59.96</v>
      </c>
      <c r="E939">
        <v>3</v>
      </c>
      <c r="F939">
        <v>45175</v>
      </c>
      <c r="G939" t="s">
        <v>1344</v>
      </c>
      <c r="H939">
        <v>53</v>
      </c>
      <c r="I939" t="s">
        <v>1424</v>
      </c>
      <c r="J939" t="s">
        <v>1484</v>
      </c>
      <c r="K939" t="s">
        <v>1461</v>
      </c>
      <c r="L939" t="s">
        <v>1346</v>
      </c>
      <c r="O939">
        <v>45700</v>
      </c>
      <c r="P939">
        <v>45714</v>
      </c>
      <c r="Q939" t="s">
        <v>3355</v>
      </c>
      <c r="R939" t="s">
        <v>1585</v>
      </c>
      <c r="S939" t="s">
        <v>3232</v>
      </c>
      <c r="T939" t="s">
        <v>1587</v>
      </c>
      <c r="U939" t="s">
        <v>3233</v>
      </c>
      <c r="V939" t="s">
        <v>3462</v>
      </c>
      <c r="W939" t="s">
        <v>1589</v>
      </c>
      <c r="X939" t="s">
        <v>1590</v>
      </c>
      <c r="Y939">
        <v>90</v>
      </c>
      <c r="Z939">
        <v>90</v>
      </c>
      <c r="AA939">
        <v>0</v>
      </c>
      <c r="AB939">
        <v>45716.041666666664</v>
      </c>
    </row>
    <row r="940" spans="1:28" x14ac:dyDescent="0.35">
      <c r="A940">
        <v>10423</v>
      </c>
      <c r="B940">
        <v>31</v>
      </c>
      <c r="C940">
        <v>53.72</v>
      </c>
      <c r="E940">
        <v>3</v>
      </c>
      <c r="F940">
        <v>45950</v>
      </c>
      <c r="G940" t="s">
        <v>1397</v>
      </c>
      <c r="H940">
        <v>66</v>
      </c>
      <c r="I940" t="s">
        <v>1414</v>
      </c>
      <c r="J940" t="s">
        <v>1484</v>
      </c>
      <c r="K940" t="s">
        <v>1461</v>
      </c>
      <c r="L940" t="s">
        <v>1346</v>
      </c>
      <c r="O940">
        <v>45700</v>
      </c>
      <c r="P940">
        <v>45714</v>
      </c>
      <c r="Q940" t="s">
        <v>3355</v>
      </c>
      <c r="R940" t="s">
        <v>1585</v>
      </c>
      <c r="S940" t="s">
        <v>3234</v>
      </c>
      <c r="T940" t="s">
        <v>1587</v>
      </c>
      <c r="U940" t="s">
        <v>3235</v>
      </c>
      <c r="V940" t="s">
        <v>3462</v>
      </c>
      <c r="W940" t="s">
        <v>1589</v>
      </c>
      <c r="X940" t="s">
        <v>1590</v>
      </c>
      <c r="Y940">
        <v>240</v>
      </c>
      <c r="Z940">
        <v>240</v>
      </c>
      <c r="AA940">
        <v>0</v>
      </c>
      <c r="AB940">
        <v>45714.041666666664</v>
      </c>
    </row>
    <row r="941" spans="1:28" x14ac:dyDescent="0.35">
      <c r="A941">
        <v>10106</v>
      </c>
      <c r="B941">
        <v>41</v>
      </c>
      <c r="C941">
        <v>83.44</v>
      </c>
      <c r="E941">
        <v>18</v>
      </c>
      <c r="F941">
        <v>45844</v>
      </c>
      <c r="G941" t="s">
        <v>1344</v>
      </c>
      <c r="H941">
        <v>69</v>
      </c>
      <c r="I941" t="s">
        <v>1462</v>
      </c>
      <c r="J941" t="s">
        <v>1485</v>
      </c>
      <c r="K941" t="s">
        <v>1486</v>
      </c>
      <c r="L941" t="s">
        <v>1350</v>
      </c>
      <c r="O941">
        <v>45700</v>
      </c>
      <c r="P941">
        <v>45714</v>
      </c>
      <c r="Q941" t="s">
        <v>3355</v>
      </c>
      <c r="R941" t="s">
        <v>1585</v>
      </c>
      <c r="S941" t="s">
        <v>3236</v>
      </c>
      <c r="T941" t="s">
        <v>1587</v>
      </c>
      <c r="U941" t="s">
        <v>3237</v>
      </c>
      <c r="V941" t="s">
        <v>3462</v>
      </c>
      <c r="W941" t="s">
        <v>1589</v>
      </c>
      <c r="X941" t="s">
        <v>1590</v>
      </c>
      <c r="Y941">
        <v>220</v>
      </c>
      <c r="Z941">
        <v>220</v>
      </c>
      <c r="AA941">
        <v>0</v>
      </c>
      <c r="AB941">
        <v>45708.041666666664</v>
      </c>
    </row>
    <row r="942" spans="1:28" x14ac:dyDescent="0.35">
      <c r="A942">
        <v>10119</v>
      </c>
      <c r="B942">
        <v>21</v>
      </c>
      <c r="C942">
        <v>89.46</v>
      </c>
      <c r="E942">
        <v>9</v>
      </c>
      <c r="F942">
        <v>45439</v>
      </c>
      <c r="G942" t="s">
        <v>1344</v>
      </c>
      <c r="H942">
        <v>72</v>
      </c>
      <c r="I942" t="s">
        <v>1369</v>
      </c>
      <c r="J942" t="s">
        <v>1485</v>
      </c>
      <c r="K942" t="s">
        <v>1486</v>
      </c>
      <c r="L942" t="s">
        <v>1350</v>
      </c>
      <c r="O942">
        <v>45700</v>
      </c>
      <c r="P942">
        <v>45714</v>
      </c>
      <c r="Q942" t="s">
        <v>3355</v>
      </c>
      <c r="R942" t="s">
        <v>1585</v>
      </c>
      <c r="S942" t="s">
        <v>3238</v>
      </c>
      <c r="T942" t="s">
        <v>1587</v>
      </c>
      <c r="U942" t="s">
        <v>3239</v>
      </c>
      <c r="V942" t="s">
        <v>3462</v>
      </c>
      <c r="W942" t="s">
        <v>1589</v>
      </c>
      <c r="X942" t="s">
        <v>1590</v>
      </c>
      <c r="Y942">
        <v>420</v>
      </c>
      <c r="Z942">
        <v>420</v>
      </c>
      <c r="AA942">
        <v>0</v>
      </c>
      <c r="AB942">
        <v>45716.041666666664</v>
      </c>
    </row>
    <row r="943" spans="1:28" x14ac:dyDescent="0.35">
      <c r="A943">
        <v>10130</v>
      </c>
      <c r="B943">
        <v>40</v>
      </c>
      <c r="C943">
        <v>96.34</v>
      </c>
      <c r="E943">
        <v>2</v>
      </c>
      <c r="F943">
        <v>45980</v>
      </c>
      <c r="G943" t="s">
        <v>1344</v>
      </c>
      <c r="H943">
        <v>10</v>
      </c>
      <c r="I943" t="s">
        <v>1487</v>
      </c>
      <c r="J943" t="s">
        <v>1485</v>
      </c>
      <c r="K943" t="s">
        <v>1486</v>
      </c>
      <c r="L943" t="s">
        <v>1350</v>
      </c>
      <c r="O943">
        <v>45700</v>
      </c>
      <c r="P943">
        <v>45700</v>
      </c>
      <c r="Q943" t="s">
        <v>3355</v>
      </c>
      <c r="R943" t="s">
        <v>1585</v>
      </c>
      <c r="S943" t="s">
        <v>3240</v>
      </c>
      <c r="T943" t="s">
        <v>1587</v>
      </c>
      <c r="U943" t="s">
        <v>3241</v>
      </c>
      <c r="V943" t="s">
        <v>3485</v>
      </c>
      <c r="W943" t="s">
        <v>1589</v>
      </c>
      <c r="X943" t="s">
        <v>1590</v>
      </c>
      <c r="Y943">
        <v>75</v>
      </c>
      <c r="Z943">
        <v>75</v>
      </c>
      <c r="AA943">
        <v>0</v>
      </c>
      <c r="AB943">
        <v>45702.041666666664</v>
      </c>
    </row>
    <row r="944" spans="1:28" x14ac:dyDescent="0.35">
      <c r="A944">
        <v>10143</v>
      </c>
      <c r="B944">
        <v>46</v>
      </c>
      <c r="C944">
        <v>74.84</v>
      </c>
      <c r="E944">
        <v>13</v>
      </c>
      <c r="F944">
        <v>45959</v>
      </c>
      <c r="G944" t="s">
        <v>1344</v>
      </c>
      <c r="H944">
        <v>56</v>
      </c>
      <c r="I944" t="s">
        <v>1407</v>
      </c>
      <c r="J944" t="s">
        <v>1485</v>
      </c>
      <c r="K944" t="s">
        <v>1486</v>
      </c>
      <c r="L944" t="s">
        <v>1350</v>
      </c>
      <c r="O944">
        <v>45700</v>
      </c>
      <c r="P944">
        <v>45700</v>
      </c>
      <c r="Q944" t="s">
        <v>3355</v>
      </c>
      <c r="R944" t="s">
        <v>1585</v>
      </c>
      <c r="S944" t="s">
        <v>3242</v>
      </c>
      <c r="T944" t="s">
        <v>1587</v>
      </c>
      <c r="U944" t="s">
        <v>3243</v>
      </c>
      <c r="V944" t="s">
        <v>3462</v>
      </c>
      <c r="W944" t="s">
        <v>1589</v>
      </c>
      <c r="X944" t="s">
        <v>1590</v>
      </c>
      <c r="Y944">
        <v>455</v>
      </c>
      <c r="Z944">
        <v>455</v>
      </c>
      <c r="AA944">
        <v>0</v>
      </c>
      <c r="AB944">
        <v>45705.041666666664</v>
      </c>
    </row>
    <row r="945" spans="1:28" x14ac:dyDescent="0.35">
      <c r="A945">
        <v>10155</v>
      </c>
      <c r="B945">
        <v>44</v>
      </c>
      <c r="C945">
        <v>79.14</v>
      </c>
      <c r="E945">
        <v>11</v>
      </c>
      <c r="F945">
        <v>45229</v>
      </c>
      <c r="G945" t="s">
        <v>1344</v>
      </c>
      <c r="H945">
        <v>86</v>
      </c>
      <c r="I945" t="s">
        <v>1365</v>
      </c>
      <c r="J945" t="s">
        <v>1485</v>
      </c>
      <c r="K945" t="s">
        <v>1486</v>
      </c>
      <c r="L945" t="s">
        <v>1350</v>
      </c>
      <c r="O945">
        <v>45700</v>
      </c>
      <c r="P945">
        <v>45700</v>
      </c>
      <c r="Q945" t="s">
        <v>3355</v>
      </c>
      <c r="R945" t="s">
        <v>1585</v>
      </c>
      <c r="S945" t="s">
        <v>3244</v>
      </c>
      <c r="T945" t="s">
        <v>1587</v>
      </c>
      <c r="U945" t="s">
        <v>2138</v>
      </c>
      <c r="V945" t="s">
        <v>3458</v>
      </c>
      <c r="W945" t="s">
        <v>1589</v>
      </c>
      <c r="X945" t="s">
        <v>1610</v>
      </c>
      <c r="Y945">
        <v>0</v>
      </c>
      <c r="Z945">
        <v>0</v>
      </c>
      <c r="AA945">
        <v>0</v>
      </c>
    </row>
    <row r="946" spans="1:28" x14ac:dyDescent="0.35">
      <c r="A946">
        <v>10167</v>
      </c>
      <c r="B946">
        <v>46</v>
      </c>
      <c r="C946">
        <v>73.12</v>
      </c>
      <c r="E946">
        <v>7</v>
      </c>
      <c r="F946">
        <v>45877</v>
      </c>
      <c r="G946" t="s">
        <v>1408</v>
      </c>
      <c r="H946">
        <v>74</v>
      </c>
      <c r="I946" t="s">
        <v>1390</v>
      </c>
      <c r="J946" t="s">
        <v>1485</v>
      </c>
      <c r="K946" t="s">
        <v>1486</v>
      </c>
      <c r="L946" t="s">
        <v>1350</v>
      </c>
      <c r="O946">
        <v>45700</v>
      </c>
      <c r="P946">
        <v>45730</v>
      </c>
      <c r="Q946" t="s">
        <v>3354</v>
      </c>
      <c r="R946" t="s">
        <v>1585</v>
      </c>
      <c r="S946" t="s">
        <v>3245</v>
      </c>
      <c r="T946" t="s">
        <v>1587</v>
      </c>
      <c r="U946" t="s">
        <v>3246</v>
      </c>
      <c r="V946" t="s">
        <v>3462</v>
      </c>
      <c r="W946" t="s">
        <v>1589</v>
      </c>
      <c r="X946" t="s">
        <v>1590</v>
      </c>
      <c r="Y946">
        <v>15</v>
      </c>
      <c r="Z946">
        <v>15</v>
      </c>
      <c r="AA946">
        <v>0</v>
      </c>
      <c r="AB946">
        <v>45707.041666666664</v>
      </c>
    </row>
    <row r="947" spans="1:28" x14ac:dyDescent="0.35">
      <c r="A947">
        <v>10178</v>
      </c>
      <c r="B947">
        <v>41</v>
      </c>
      <c r="C947">
        <v>81.72</v>
      </c>
      <c r="E947">
        <v>10</v>
      </c>
      <c r="F947">
        <v>45621</v>
      </c>
      <c r="G947" t="s">
        <v>1344</v>
      </c>
      <c r="H947">
        <v>1</v>
      </c>
      <c r="I947" t="s">
        <v>1409</v>
      </c>
      <c r="J947" t="s">
        <v>1485</v>
      </c>
      <c r="K947" t="s">
        <v>1486</v>
      </c>
      <c r="L947" t="s">
        <v>1350</v>
      </c>
      <c r="O947">
        <v>45700</v>
      </c>
      <c r="P947">
        <v>45730</v>
      </c>
      <c r="Q947" t="s">
        <v>3354</v>
      </c>
      <c r="R947" t="s">
        <v>1585</v>
      </c>
      <c r="S947" t="s">
        <v>3247</v>
      </c>
      <c r="T947" t="s">
        <v>1587</v>
      </c>
      <c r="U947" t="s">
        <v>3248</v>
      </c>
      <c r="V947" t="s">
        <v>3462</v>
      </c>
      <c r="W947" t="s">
        <v>1589</v>
      </c>
      <c r="X947" t="s">
        <v>1590</v>
      </c>
      <c r="Y947">
        <v>27.8</v>
      </c>
      <c r="Z947">
        <v>27.8</v>
      </c>
      <c r="AA947">
        <v>0</v>
      </c>
      <c r="AB947">
        <v>45702.041666666664</v>
      </c>
    </row>
    <row r="948" spans="1:28" x14ac:dyDescent="0.35">
      <c r="A948">
        <v>10186</v>
      </c>
      <c r="B948">
        <v>32</v>
      </c>
      <c r="C948">
        <v>89.46</v>
      </c>
      <c r="E948">
        <v>7</v>
      </c>
      <c r="F948">
        <v>45886</v>
      </c>
      <c r="G948" t="s">
        <v>1344</v>
      </c>
      <c r="H948">
        <v>31</v>
      </c>
      <c r="I948" t="s">
        <v>1410</v>
      </c>
      <c r="J948" t="s">
        <v>1485</v>
      </c>
      <c r="K948" t="s">
        <v>1486</v>
      </c>
      <c r="L948" t="s">
        <v>1350</v>
      </c>
      <c r="O948">
        <v>45700</v>
      </c>
      <c r="P948">
        <v>45730</v>
      </c>
      <c r="Q948" t="s">
        <v>3354</v>
      </c>
      <c r="R948" t="s">
        <v>1585</v>
      </c>
      <c r="S948" t="s">
        <v>3249</v>
      </c>
      <c r="T948" t="s">
        <v>1587</v>
      </c>
      <c r="U948" t="s">
        <v>3250</v>
      </c>
      <c r="V948" t="s">
        <v>3462</v>
      </c>
      <c r="W948" t="s">
        <v>1589</v>
      </c>
      <c r="X948" t="s">
        <v>1590</v>
      </c>
      <c r="Y948">
        <v>310.39999999999998</v>
      </c>
      <c r="Z948">
        <v>310.39999999999998</v>
      </c>
      <c r="AA948">
        <v>0</v>
      </c>
      <c r="AB948">
        <v>45720.041666666664</v>
      </c>
    </row>
    <row r="949" spans="1:28" x14ac:dyDescent="0.35">
      <c r="A949">
        <v>10197</v>
      </c>
      <c r="B949">
        <v>46</v>
      </c>
      <c r="C949">
        <v>87.74</v>
      </c>
      <c r="E949">
        <v>4</v>
      </c>
      <c r="F949">
        <v>45275</v>
      </c>
      <c r="G949" t="s">
        <v>1344</v>
      </c>
      <c r="H949">
        <v>33</v>
      </c>
      <c r="I949" t="s">
        <v>1411</v>
      </c>
      <c r="J949" t="s">
        <v>1485</v>
      </c>
      <c r="K949" t="s">
        <v>1486</v>
      </c>
      <c r="L949" t="s">
        <v>1350</v>
      </c>
      <c r="O949">
        <v>45700</v>
      </c>
      <c r="P949">
        <v>45714</v>
      </c>
      <c r="Q949" t="s">
        <v>3354</v>
      </c>
      <c r="R949" t="s">
        <v>1585</v>
      </c>
      <c r="S949" t="s">
        <v>3251</v>
      </c>
      <c r="T949" t="s">
        <v>1587</v>
      </c>
      <c r="U949" t="s">
        <v>3252</v>
      </c>
      <c r="V949" t="s">
        <v>3462</v>
      </c>
      <c r="W949" t="s">
        <v>1603</v>
      </c>
      <c r="X949" t="s">
        <v>1610</v>
      </c>
      <c r="Y949">
        <v>0</v>
      </c>
      <c r="Z949">
        <v>0</v>
      </c>
      <c r="AA949">
        <v>0</v>
      </c>
    </row>
    <row r="950" spans="1:28" x14ac:dyDescent="0.35">
      <c r="A950">
        <v>10209</v>
      </c>
      <c r="B950">
        <v>28</v>
      </c>
      <c r="C950">
        <v>100</v>
      </c>
      <c r="E950">
        <v>6</v>
      </c>
      <c r="F950">
        <v>45785</v>
      </c>
      <c r="G950" t="s">
        <v>1344</v>
      </c>
      <c r="H950">
        <v>51</v>
      </c>
      <c r="I950" t="s">
        <v>1412</v>
      </c>
      <c r="J950" t="s">
        <v>1485</v>
      </c>
      <c r="K950" t="s">
        <v>1486</v>
      </c>
      <c r="L950" t="s">
        <v>1350</v>
      </c>
      <c r="O950">
        <v>45700</v>
      </c>
      <c r="P950">
        <v>45730</v>
      </c>
      <c r="Q950" t="s">
        <v>3354</v>
      </c>
      <c r="R950" t="s">
        <v>1585</v>
      </c>
      <c r="S950" t="s">
        <v>3253</v>
      </c>
      <c r="T950" t="s">
        <v>1587</v>
      </c>
      <c r="U950" t="s">
        <v>3252</v>
      </c>
      <c r="V950" t="s">
        <v>3462</v>
      </c>
      <c r="W950" t="s">
        <v>1589</v>
      </c>
      <c r="X950" t="s">
        <v>1610</v>
      </c>
      <c r="Y950">
        <v>0</v>
      </c>
      <c r="Z950">
        <v>0</v>
      </c>
      <c r="AA950">
        <v>0</v>
      </c>
    </row>
    <row r="951" spans="1:28" x14ac:dyDescent="0.35">
      <c r="A951">
        <v>10222</v>
      </c>
      <c r="B951">
        <v>49</v>
      </c>
      <c r="C951">
        <v>94.62</v>
      </c>
      <c r="E951">
        <v>10</v>
      </c>
      <c r="F951">
        <v>45373</v>
      </c>
      <c r="G951" t="s">
        <v>1344</v>
      </c>
      <c r="H951">
        <v>22</v>
      </c>
      <c r="I951" t="s">
        <v>1413</v>
      </c>
      <c r="J951" t="s">
        <v>1485</v>
      </c>
      <c r="K951" t="s">
        <v>1486</v>
      </c>
      <c r="L951" t="s">
        <v>1350</v>
      </c>
      <c r="O951">
        <v>45700</v>
      </c>
      <c r="P951">
        <v>45714</v>
      </c>
      <c r="Q951" t="s">
        <v>3354</v>
      </c>
      <c r="R951" t="s">
        <v>1585</v>
      </c>
      <c r="S951" t="s">
        <v>3254</v>
      </c>
      <c r="T951" t="s">
        <v>1587</v>
      </c>
      <c r="U951" t="s">
        <v>3255</v>
      </c>
      <c r="V951" t="s">
        <v>3462</v>
      </c>
      <c r="W951" t="s">
        <v>1589</v>
      </c>
      <c r="X951" t="s">
        <v>1610</v>
      </c>
      <c r="Y951">
        <v>0</v>
      </c>
      <c r="Z951">
        <v>0</v>
      </c>
      <c r="AA951">
        <v>0</v>
      </c>
    </row>
    <row r="952" spans="1:28" x14ac:dyDescent="0.35">
      <c r="A952">
        <v>10248</v>
      </c>
      <c r="B952">
        <v>21</v>
      </c>
      <c r="C952">
        <v>73.98</v>
      </c>
      <c r="E952">
        <v>1</v>
      </c>
      <c r="F952">
        <v>45279</v>
      </c>
      <c r="G952" t="s">
        <v>1408</v>
      </c>
      <c r="H952">
        <v>46</v>
      </c>
      <c r="I952" t="s">
        <v>1347</v>
      </c>
      <c r="J952" t="s">
        <v>1485</v>
      </c>
      <c r="K952" t="s">
        <v>1486</v>
      </c>
      <c r="L952" t="s">
        <v>1346</v>
      </c>
      <c r="O952">
        <v>45700</v>
      </c>
      <c r="P952">
        <v>45714</v>
      </c>
      <c r="Q952" t="s">
        <v>3353</v>
      </c>
      <c r="R952" t="s">
        <v>1585</v>
      </c>
      <c r="S952" t="s">
        <v>3256</v>
      </c>
      <c r="T952" t="s">
        <v>1587</v>
      </c>
      <c r="U952" t="s">
        <v>3257</v>
      </c>
      <c r="V952" t="s">
        <v>3473</v>
      </c>
      <c r="W952" t="s">
        <v>1589</v>
      </c>
      <c r="X952" t="s">
        <v>1590</v>
      </c>
      <c r="Y952">
        <v>48</v>
      </c>
      <c r="Z952">
        <v>48</v>
      </c>
      <c r="AA952">
        <v>0</v>
      </c>
      <c r="AB952">
        <v>45706.041666666664</v>
      </c>
    </row>
    <row r="953" spans="1:28" x14ac:dyDescent="0.35">
      <c r="A953">
        <v>10262</v>
      </c>
      <c r="B953">
        <v>32</v>
      </c>
      <c r="C953">
        <v>84.3</v>
      </c>
      <c r="E953">
        <v>15</v>
      </c>
      <c r="F953">
        <v>45149</v>
      </c>
      <c r="G953" t="s">
        <v>1408</v>
      </c>
      <c r="H953">
        <v>34</v>
      </c>
      <c r="I953" t="s">
        <v>1374</v>
      </c>
      <c r="J953" t="s">
        <v>1485</v>
      </c>
      <c r="K953" t="s">
        <v>1486</v>
      </c>
      <c r="L953" t="s">
        <v>1350</v>
      </c>
      <c r="O953">
        <v>45700</v>
      </c>
      <c r="P953">
        <v>45730</v>
      </c>
      <c r="Q953" t="s">
        <v>3352</v>
      </c>
      <c r="R953" t="s">
        <v>1585</v>
      </c>
      <c r="S953" t="s">
        <v>3258</v>
      </c>
      <c r="T953" t="s">
        <v>1587</v>
      </c>
      <c r="U953" t="s">
        <v>3259</v>
      </c>
      <c r="V953" t="s">
        <v>3471</v>
      </c>
      <c r="W953" t="s">
        <v>1589</v>
      </c>
      <c r="X953" t="s">
        <v>1590</v>
      </c>
      <c r="Y953">
        <v>418.63</v>
      </c>
      <c r="Z953">
        <v>418.63</v>
      </c>
      <c r="AA953">
        <v>0</v>
      </c>
      <c r="AB953">
        <v>45705.041666666664</v>
      </c>
    </row>
    <row r="954" spans="1:28" x14ac:dyDescent="0.35">
      <c r="A954">
        <v>10273</v>
      </c>
      <c r="B954">
        <v>34</v>
      </c>
      <c r="C954">
        <v>98.06</v>
      </c>
      <c r="E954">
        <v>2</v>
      </c>
      <c r="F954">
        <v>45349</v>
      </c>
      <c r="G954" t="s">
        <v>1344</v>
      </c>
      <c r="H954">
        <v>66</v>
      </c>
      <c r="I954" t="s">
        <v>1414</v>
      </c>
      <c r="J954" t="s">
        <v>1485</v>
      </c>
      <c r="K954" t="s">
        <v>1486</v>
      </c>
      <c r="L954" t="s">
        <v>1350</v>
      </c>
      <c r="O954">
        <v>45700</v>
      </c>
      <c r="P954">
        <v>45730</v>
      </c>
      <c r="Q954" t="s">
        <v>3352</v>
      </c>
      <c r="R954" t="s">
        <v>1585</v>
      </c>
      <c r="S954" t="s">
        <v>3260</v>
      </c>
      <c r="T954" t="s">
        <v>1587</v>
      </c>
      <c r="U954" t="s">
        <v>3261</v>
      </c>
      <c r="V954" t="s">
        <v>3464</v>
      </c>
      <c r="W954" t="s">
        <v>1589</v>
      </c>
      <c r="X954" t="s">
        <v>1590</v>
      </c>
      <c r="Y954">
        <v>1467.13</v>
      </c>
      <c r="Z954">
        <v>1467.13</v>
      </c>
      <c r="AA954">
        <v>0</v>
      </c>
      <c r="AB954">
        <v>45704.041666666664</v>
      </c>
    </row>
    <row r="955" spans="1:28" x14ac:dyDescent="0.35">
      <c r="A955">
        <v>10283</v>
      </c>
      <c r="B955">
        <v>21</v>
      </c>
      <c r="C955">
        <v>98.06</v>
      </c>
      <c r="E955">
        <v>4</v>
      </c>
      <c r="F955">
        <v>45631</v>
      </c>
      <c r="G955" t="s">
        <v>1344</v>
      </c>
      <c r="H955">
        <v>70</v>
      </c>
      <c r="I955" t="s">
        <v>1415</v>
      </c>
      <c r="J955" t="s">
        <v>1485</v>
      </c>
      <c r="K955" t="s">
        <v>1486</v>
      </c>
      <c r="L955" t="s">
        <v>1346</v>
      </c>
      <c r="O955">
        <v>45700</v>
      </c>
      <c r="P955">
        <v>45730</v>
      </c>
      <c r="Q955" t="s">
        <v>3352</v>
      </c>
      <c r="R955" t="s">
        <v>1585</v>
      </c>
      <c r="S955" t="s">
        <v>3262</v>
      </c>
      <c r="T955" t="s">
        <v>1587</v>
      </c>
      <c r="U955" t="s">
        <v>3263</v>
      </c>
      <c r="V955" t="s">
        <v>3464</v>
      </c>
      <c r="W955" t="s">
        <v>1589</v>
      </c>
      <c r="X955" t="s">
        <v>1590</v>
      </c>
      <c r="Y955">
        <v>1050.42</v>
      </c>
      <c r="Z955">
        <v>1050.42</v>
      </c>
      <c r="AA955">
        <v>0</v>
      </c>
      <c r="AB955">
        <v>45704.041666666664</v>
      </c>
    </row>
    <row r="956" spans="1:28" x14ac:dyDescent="0.35">
      <c r="A956">
        <v>10296</v>
      </c>
      <c r="B956">
        <v>21</v>
      </c>
      <c r="C956">
        <v>96.34</v>
      </c>
      <c r="E956">
        <v>13</v>
      </c>
      <c r="F956">
        <v>45658</v>
      </c>
      <c r="G956" t="s">
        <v>1344</v>
      </c>
      <c r="H956">
        <v>13</v>
      </c>
      <c r="I956" t="s">
        <v>1469</v>
      </c>
      <c r="J956" t="s">
        <v>1485</v>
      </c>
      <c r="K956" t="s">
        <v>1486</v>
      </c>
      <c r="L956" t="s">
        <v>1350</v>
      </c>
      <c r="O956">
        <v>45700</v>
      </c>
      <c r="P956">
        <v>45730</v>
      </c>
      <c r="Q956" t="s">
        <v>3352</v>
      </c>
      <c r="R956" t="s">
        <v>1585</v>
      </c>
      <c r="S956" t="s">
        <v>3264</v>
      </c>
      <c r="T956" t="s">
        <v>1587</v>
      </c>
      <c r="U956" t="s">
        <v>3265</v>
      </c>
      <c r="V956" t="s">
        <v>3471</v>
      </c>
      <c r="W956" t="s">
        <v>1589</v>
      </c>
      <c r="X956" t="s">
        <v>1590</v>
      </c>
      <c r="Y956">
        <v>1171</v>
      </c>
      <c r="Z956">
        <v>1171</v>
      </c>
      <c r="AA956">
        <v>0</v>
      </c>
      <c r="AB956">
        <v>45705.041666666664</v>
      </c>
    </row>
    <row r="957" spans="1:28" x14ac:dyDescent="0.35">
      <c r="A957">
        <v>10307</v>
      </c>
      <c r="B957">
        <v>31</v>
      </c>
      <c r="C957">
        <v>83.44</v>
      </c>
      <c r="E957">
        <v>7</v>
      </c>
      <c r="F957">
        <v>45847</v>
      </c>
      <c r="G957" t="s">
        <v>1344</v>
      </c>
      <c r="H957">
        <v>19</v>
      </c>
      <c r="I957" t="s">
        <v>1382</v>
      </c>
      <c r="J957" t="s">
        <v>1485</v>
      </c>
      <c r="K957" t="s">
        <v>1486</v>
      </c>
      <c r="L957" t="s">
        <v>1346</v>
      </c>
      <c r="O957">
        <v>45700</v>
      </c>
      <c r="P957">
        <v>45730</v>
      </c>
      <c r="Q957" t="s">
        <v>3352</v>
      </c>
      <c r="R957" t="s">
        <v>1585</v>
      </c>
      <c r="S957" t="s">
        <v>3266</v>
      </c>
      <c r="T957" t="s">
        <v>1587</v>
      </c>
      <c r="U957" t="s">
        <v>3267</v>
      </c>
      <c r="V957" t="s">
        <v>3471</v>
      </c>
      <c r="W957" t="s">
        <v>1589</v>
      </c>
      <c r="X957" t="s">
        <v>1590</v>
      </c>
      <c r="Y957">
        <v>602.67999999999995</v>
      </c>
      <c r="Z957">
        <v>602.67999999999995</v>
      </c>
      <c r="AA957">
        <v>0</v>
      </c>
      <c r="AB957">
        <v>45705.041666666664</v>
      </c>
    </row>
    <row r="958" spans="1:28" x14ac:dyDescent="0.35">
      <c r="A958">
        <v>10316</v>
      </c>
      <c r="B958">
        <v>21</v>
      </c>
      <c r="C958">
        <v>94.62</v>
      </c>
      <c r="E958">
        <v>15</v>
      </c>
      <c r="F958">
        <v>44928</v>
      </c>
      <c r="G958" t="s">
        <v>1344</v>
      </c>
      <c r="H958">
        <v>39</v>
      </c>
      <c r="I958" t="s">
        <v>1417</v>
      </c>
      <c r="J958" t="s">
        <v>1485</v>
      </c>
      <c r="K958" t="s">
        <v>1486</v>
      </c>
      <c r="L958" t="s">
        <v>1350</v>
      </c>
      <c r="O958">
        <v>45700</v>
      </c>
      <c r="P958">
        <v>45730</v>
      </c>
      <c r="Q958" t="s">
        <v>3352</v>
      </c>
      <c r="R958" t="s">
        <v>1585</v>
      </c>
      <c r="S958" t="s">
        <v>3268</v>
      </c>
      <c r="T958" t="s">
        <v>1587</v>
      </c>
      <c r="U958" t="s">
        <v>3269</v>
      </c>
      <c r="V958" t="s">
        <v>3469</v>
      </c>
      <c r="W958" t="s">
        <v>1589</v>
      </c>
      <c r="X958" t="s">
        <v>1590</v>
      </c>
      <c r="Y958">
        <v>933.42</v>
      </c>
      <c r="Z958">
        <v>933.42</v>
      </c>
      <c r="AA958">
        <v>0</v>
      </c>
      <c r="AB958">
        <v>45707.041666666664</v>
      </c>
    </row>
    <row r="959" spans="1:28" x14ac:dyDescent="0.35">
      <c r="A959">
        <v>10327</v>
      </c>
      <c r="B959">
        <v>25</v>
      </c>
      <c r="C959">
        <v>45.86</v>
      </c>
      <c r="E959">
        <v>5</v>
      </c>
      <c r="F959">
        <v>44950</v>
      </c>
      <c r="G959" t="s">
        <v>1423</v>
      </c>
      <c r="H959">
        <v>28</v>
      </c>
      <c r="I959" t="s">
        <v>1405</v>
      </c>
      <c r="J959" t="s">
        <v>1485</v>
      </c>
      <c r="K959" t="s">
        <v>1486</v>
      </c>
      <c r="L959" t="s">
        <v>1346</v>
      </c>
      <c r="O959">
        <v>45701</v>
      </c>
      <c r="P959">
        <v>45731</v>
      </c>
      <c r="Q959" t="s">
        <v>3350</v>
      </c>
      <c r="R959" t="s">
        <v>1591</v>
      </c>
      <c r="S959" t="s">
        <v>3270</v>
      </c>
      <c r="T959" t="s">
        <v>1587</v>
      </c>
      <c r="U959" t="s">
        <v>2697</v>
      </c>
      <c r="V959" t="s">
        <v>3472</v>
      </c>
      <c r="W959" t="s">
        <v>1589</v>
      </c>
      <c r="X959" t="s">
        <v>1604</v>
      </c>
      <c r="Y959">
        <v>-62</v>
      </c>
      <c r="Z959">
        <v>0</v>
      </c>
      <c r="AA959">
        <v>-62</v>
      </c>
    </row>
    <row r="960" spans="1:28" x14ac:dyDescent="0.35">
      <c r="A960">
        <v>10338</v>
      </c>
      <c r="B960">
        <v>28</v>
      </c>
      <c r="C960">
        <v>82.58</v>
      </c>
      <c r="E960">
        <v>3</v>
      </c>
      <c r="F960">
        <v>45979</v>
      </c>
      <c r="G960" t="s">
        <v>1344</v>
      </c>
      <c r="H960">
        <v>71</v>
      </c>
      <c r="I960" t="s">
        <v>1470</v>
      </c>
      <c r="J960" t="s">
        <v>1485</v>
      </c>
      <c r="K960" t="s">
        <v>1486</v>
      </c>
      <c r="L960" t="s">
        <v>1350</v>
      </c>
      <c r="O960">
        <v>45701</v>
      </c>
      <c r="P960">
        <v>45701</v>
      </c>
      <c r="Q960" t="s">
        <v>1332</v>
      </c>
      <c r="R960" t="s">
        <v>1591</v>
      </c>
      <c r="S960" t="s">
        <v>3271</v>
      </c>
      <c r="T960" t="s">
        <v>1587</v>
      </c>
      <c r="U960" t="s">
        <v>2413</v>
      </c>
      <c r="V960" t="s">
        <v>3468</v>
      </c>
      <c r="W960" t="s">
        <v>1589</v>
      </c>
      <c r="X960" t="s">
        <v>1604</v>
      </c>
      <c r="Y960">
        <v>-14</v>
      </c>
      <c r="Z960">
        <v>0</v>
      </c>
      <c r="AA960">
        <v>-14</v>
      </c>
    </row>
    <row r="961" spans="1:28" x14ac:dyDescent="0.35">
      <c r="A961">
        <v>10350</v>
      </c>
      <c r="B961">
        <v>43</v>
      </c>
      <c r="C961">
        <v>64.97</v>
      </c>
      <c r="E961">
        <v>6</v>
      </c>
      <c r="F961">
        <v>45954</v>
      </c>
      <c r="G961" t="s">
        <v>1344</v>
      </c>
      <c r="H961">
        <v>34</v>
      </c>
      <c r="I961" t="s">
        <v>1374</v>
      </c>
      <c r="J961" t="s">
        <v>1485</v>
      </c>
      <c r="K961" t="s">
        <v>1486</v>
      </c>
      <c r="L961" t="s">
        <v>1346</v>
      </c>
      <c r="O961">
        <v>45701</v>
      </c>
      <c r="P961">
        <v>45731</v>
      </c>
      <c r="Q961" t="s">
        <v>1331</v>
      </c>
      <c r="R961" t="s">
        <v>1591</v>
      </c>
      <c r="S961" t="s">
        <v>3272</v>
      </c>
      <c r="T961" t="s">
        <v>1600</v>
      </c>
      <c r="U961" t="s">
        <v>3432</v>
      </c>
      <c r="V961" t="s">
        <v>3458</v>
      </c>
      <c r="W961" t="s">
        <v>1589</v>
      </c>
      <c r="X961" t="s">
        <v>1604</v>
      </c>
      <c r="Y961">
        <v>-132</v>
      </c>
      <c r="Z961">
        <v>0</v>
      </c>
      <c r="AA961">
        <v>-132</v>
      </c>
    </row>
    <row r="962" spans="1:28" x14ac:dyDescent="0.35">
      <c r="A962">
        <v>10373</v>
      </c>
      <c r="B962">
        <v>22</v>
      </c>
      <c r="C962">
        <v>86.74</v>
      </c>
      <c r="E962">
        <v>5</v>
      </c>
      <c r="F962">
        <v>45312</v>
      </c>
      <c r="G962" t="s">
        <v>1344</v>
      </c>
      <c r="H962">
        <v>65</v>
      </c>
      <c r="I962" t="s">
        <v>1418</v>
      </c>
      <c r="J962" t="s">
        <v>1485</v>
      </c>
      <c r="K962" t="s">
        <v>1486</v>
      </c>
      <c r="L962" t="s">
        <v>1350</v>
      </c>
      <c r="O962">
        <v>45701</v>
      </c>
      <c r="P962">
        <v>45715</v>
      </c>
      <c r="Q962" t="s">
        <v>1333</v>
      </c>
      <c r="R962" t="s">
        <v>1585</v>
      </c>
      <c r="S962" t="s">
        <v>3273</v>
      </c>
      <c r="T962" t="s">
        <v>1600</v>
      </c>
      <c r="U962" t="s">
        <v>3446</v>
      </c>
      <c r="V962" t="s">
        <v>3458</v>
      </c>
      <c r="W962" t="s">
        <v>1589</v>
      </c>
      <c r="X962" t="s">
        <v>1594</v>
      </c>
      <c r="Y962">
        <v>8.25</v>
      </c>
      <c r="Z962">
        <v>0</v>
      </c>
      <c r="AA962">
        <v>8.25</v>
      </c>
    </row>
    <row r="963" spans="1:28" x14ac:dyDescent="0.35">
      <c r="A963">
        <v>10386</v>
      </c>
      <c r="B963">
        <v>37</v>
      </c>
      <c r="C963">
        <v>93.01</v>
      </c>
      <c r="E963">
        <v>5</v>
      </c>
      <c r="F963">
        <v>45948</v>
      </c>
      <c r="G963" t="s">
        <v>1423</v>
      </c>
      <c r="H963">
        <v>34</v>
      </c>
      <c r="I963" t="s">
        <v>1374</v>
      </c>
      <c r="J963" t="s">
        <v>1485</v>
      </c>
      <c r="K963" t="s">
        <v>1486</v>
      </c>
      <c r="L963" t="s">
        <v>1346</v>
      </c>
      <c r="O963">
        <v>45701</v>
      </c>
      <c r="P963">
        <v>45715</v>
      </c>
      <c r="Q963" t="s">
        <v>1333</v>
      </c>
      <c r="R963" t="s">
        <v>1585</v>
      </c>
      <c r="S963" t="s">
        <v>3274</v>
      </c>
      <c r="T963" t="s">
        <v>1600</v>
      </c>
      <c r="U963" t="s">
        <v>3447</v>
      </c>
      <c r="V963" t="s">
        <v>3458</v>
      </c>
      <c r="W963" t="s">
        <v>1589</v>
      </c>
      <c r="X963" t="s">
        <v>1590</v>
      </c>
      <c r="Y963">
        <v>8.25</v>
      </c>
      <c r="Z963">
        <v>8.25</v>
      </c>
      <c r="AA963">
        <v>0</v>
      </c>
      <c r="AB963">
        <v>45705.041666666664</v>
      </c>
    </row>
    <row r="964" spans="1:28" x14ac:dyDescent="0.35">
      <c r="A964">
        <v>10398</v>
      </c>
      <c r="B964">
        <v>28</v>
      </c>
      <c r="C964">
        <v>72.260000000000005</v>
      </c>
      <c r="E964">
        <v>18</v>
      </c>
      <c r="F964">
        <v>45892</v>
      </c>
      <c r="G964" t="s">
        <v>1344</v>
      </c>
      <c r="H964">
        <v>68</v>
      </c>
      <c r="I964" t="s">
        <v>1349</v>
      </c>
      <c r="J964" t="s">
        <v>1485</v>
      </c>
      <c r="K964" t="s">
        <v>1486</v>
      </c>
      <c r="L964" t="s">
        <v>1350</v>
      </c>
      <c r="O964">
        <v>45701</v>
      </c>
      <c r="P964">
        <v>45715</v>
      </c>
      <c r="Q964" t="s">
        <v>1333</v>
      </c>
      <c r="R964" t="s">
        <v>1585</v>
      </c>
      <c r="S964" t="s">
        <v>3275</v>
      </c>
      <c r="T964" t="s">
        <v>1600</v>
      </c>
      <c r="U964" t="s">
        <v>3448</v>
      </c>
      <c r="V964" t="s">
        <v>3458</v>
      </c>
      <c r="W964" t="s">
        <v>1603</v>
      </c>
      <c r="X964" t="s">
        <v>1604</v>
      </c>
      <c r="Y964">
        <v>6.75</v>
      </c>
      <c r="Z964">
        <v>6.75</v>
      </c>
      <c r="AA964">
        <v>0</v>
      </c>
      <c r="AB964">
        <v>45743.041666666664</v>
      </c>
    </row>
    <row r="965" spans="1:28" x14ac:dyDescent="0.35">
      <c r="A965">
        <v>10400</v>
      </c>
      <c r="B965">
        <v>30</v>
      </c>
      <c r="C965">
        <v>74.84</v>
      </c>
      <c r="E965">
        <v>7</v>
      </c>
      <c r="F965">
        <v>45975</v>
      </c>
      <c r="G965" t="s">
        <v>1344</v>
      </c>
      <c r="H965">
        <v>83</v>
      </c>
      <c r="I965" t="s">
        <v>1419</v>
      </c>
      <c r="J965" t="s">
        <v>1485</v>
      </c>
      <c r="K965" t="s">
        <v>1486</v>
      </c>
      <c r="L965" t="s">
        <v>1368</v>
      </c>
      <c r="O965">
        <v>45701</v>
      </c>
      <c r="P965">
        <v>45715</v>
      </c>
      <c r="Q965" t="s">
        <v>1333</v>
      </c>
      <c r="R965" t="s">
        <v>1585</v>
      </c>
      <c r="S965" t="s">
        <v>3276</v>
      </c>
      <c r="T965" t="s">
        <v>1600</v>
      </c>
      <c r="U965" t="s">
        <v>3449</v>
      </c>
      <c r="V965" t="s">
        <v>3458</v>
      </c>
      <c r="W965" t="s">
        <v>1589</v>
      </c>
      <c r="X965" t="s">
        <v>1594</v>
      </c>
      <c r="Y965">
        <v>8.25</v>
      </c>
      <c r="Z965">
        <v>0</v>
      </c>
      <c r="AA965">
        <v>8.25</v>
      </c>
    </row>
    <row r="966" spans="1:28" x14ac:dyDescent="0.35">
      <c r="A966">
        <v>10414</v>
      </c>
      <c r="B966">
        <v>44</v>
      </c>
      <c r="C966">
        <v>73.98</v>
      </c>
      <c r="E966">
        <v>1</v>
      </c>
      <c r="F966">
        <v>45178</v>
      </c>
      <c r="G966" t="s">
        <v>1420</v>
      </c>
      <c r="H966">
        <v>38</v>
      </c>
      <c r="I966" t="s">
        <v>1416</v>
      </c>
      <c r="J966" t="s">
        <v>1485</v>
      </c>
      <c r="K966" t="s">
        <v>1486</v>
      </c>
      <c r="L966" t="s">
        <v>1346</v>
      </c>
      <c r="O966">
        <v>45701</v>
      </c>
      <c r="P966">
        <v>45715</v>
      </c>
      <c r="Q966" t="s">
        <v>1333</v>
      </c>
      <c r="R966" t="s">
        <v>1585</v>
      </c>
      <c r="S966" t="s">
        <v>3277</v>
      </c>
      <c r="T966" t="s">
        <v>1600</v>
      </c>
      <c r="U966" t="s">
        <v>3450</v>
      </c>
      <c r="V966" t="s">
        <v>3458</v>
      </c>
      <c r="W966" t="s">
        <v>1589</v>
      </c>
      <c r="X966" t="s">
        <v>1590</v>
      </c>
      <c r="Y966">
        <v>8.25</v>
      </c>
      <c r="Z966">
        <v>8.25</v>
      </c>
      <c r="AA966">
        <v>0</v>
      </c>
      <c r="AB966">
        <v>45702.041666666664</v>
      </c>
    </row>
    <row r="967" spans="1:28" x14ac:dyDescent="0.35">
      <c r="A967">
        <v>10103</v>
      </c>
      <c r="B967">
        <v>25</v>
      </c>
      <c r="C967">
        <v>100</v>
      </c>
      <c r="E967">
        <v>13</v>
      </c>
      <c r="F967">
        <v>45334</v>
      </c>
      <c r="G967" t="s">
        <v>1344</v>
      </c>
      <c r="H967">
        <v>12</v>
      </c>
      <c r="I967" t="s">
        <v>1366</v>
      </c>
      <c r="J967" t="s">
        <v>1488</v>
      </c>
      <c r="K967" t="s">
        <v>1461</v>
      </c>
      <c r="L967" t="s">
        <v>1350</v>
      </c>
      <c r="O967">
        <v>45701</v>
      </c>
      <c r="P967">
        <v>45715</v>
      </c>
      <c r="Q967" t="s">
        <v>1333</v>
      </c>
      <c r="R967" t="s">
        <v>1585</v>
      </c>
      <c r="S967" t="s">
        <v>3278</v>
      </c>
      <c r="T967" t="s">
        <v>1600</v>
      </c>
      <c r="U967" t="s">
        <v>3451</v>
      </c>
      <c r="V967" t="s">
        <v>3458</v>
      </c>
      <c r="W967" t="s">
        <v>1589</v>
      </c>
      <c r="X967" t="s">
        <v>1590</v>
      </c>
      <c r="Y967">
        <v>8.25</v>
      </c>
      <c r="Z967">
        <v>8.25</v>
      </c>
      <c r="AA967">
        <v>0</v>
      </c>
      <c r="AB967">
        <v>45746.041666666664</v>
      </c>
    </row>
    <row r="968" spans="1:28" x14ac:dyDescent="0.35">
      <c r="A968">
        <v>10111</v>
      </c>
      <c r="B968">
        <v>43</v>
      </c>
      <c r="C968">
        <v>100</v>
      </c>
      <c r="E968">
        <v>1</v>
      </c>
      <c r="F968">
        <v>45966</v>
      </c>
      <c r="G968" t="s">
        <v>1344</v>
      </c>
      <c r="H968">
        <v>58</v>
      </c>
      <c r="I968" t="s">
        <v>1357</v>
      </c>
      <c r="J968" t="s">
        <v>1488</v>
      </c>
      <c r="K968" t="s">
        <v>1461</v>
      </c>
      <c r="L968" t="s">
        <v>1350</v>
      </c>
      <c r="O968">
        <v>45701</v>
      </c>
      <c r="P968">
        <v>45715</v>
      </c>
      <c r="Q968" t="s">
        <v>1333</v>
      </c>
      <c r="R968" t="s">
        <v>1585</v>
      </c>
      <c r="S968" t="s">
        <v>3279</v>
      </c>
      <c r="T968" t="s">
        <v>1600</v>
      </c>
      <c r="U968" t="s">
        <v>3452</v>
      </c>
      <c r="V968" t="s">
        <v>3458</v>
      </c>
      <c r="W968" t="s">
        <v>1589</v>
      </c>
      <c r="X968" t="s">
        <v>1590</v>
      </c>
      <c r="Y968">
        <v>8.25</v>
      </c>
      <c r="Z968">
        <v>8.25</v>
      </c>
      <c r="AA968">
        <v>0</v>
      </c>
      <c r="AB968">
        <v>45702.041666666664</v>
      </c>
    </row>
    <row r="969" spans="1:28" x14ac:dyDescent="0.35">
      <c r="A969">
        <v>10126</v>
      </c>
      <c r="B969">
        <v>30</v>
      </c>
      <c r="C969">
        <v>97.39</v>
      </c>
      <c r="E969">
        <v>13</v>
      </c>
      <c r="F969">
        <v>45681</v>
      </c>
      <c r="G969" t="s">
        <v>1344</v>
      </c>
      <c r="H969">
        <v>25</v>
      </c>
      <c r="I969" t="s">
        <v>1378</v>
      </c>
      <c r="J969" t="s">
        <v>1488</v>
      </c>
      <c r="K969" t="s">
        <v>1461</v>
      </c>
      <c r="L969" t="s">
        <v>1368</v>
      </c>
      <c r="O969">
        <v>45701</v>
      </c>
      <c r="P969">
        <v>45715</v>
      </c>
      <c r="Q969" t="s">
        <v>1333</v>
      </c>
      <c r="R969" t="s">
        <v>1585</v>
      </c>
      <c r="S969" t="s">
        <v>3280</v>
      </c>
      <c r="T969" t="s">
        <v>1600</v>
      </c>
      <c r="U969" t="s">
        <v>3453</v>
      </c>
      <c r="V969" t="s">
        <v>3458</v>
      </c>
      <c r="W969" t="s">
        <v>1589</v>
      </c>
      <c r="X969" t="s">
        <v>1590</v>
      </c>
      <c r="Y969">
        <v>4.5</v>
      </c>
      <c r="Z969">
        <v>4.5</v>
      </c>
      <c r="AA969">
        <v>0</v>
      </c>
      <c r="AB969">
        <v>45758.083333333336</v>
      </c>
    </row>
    <row r="970" spans="1:28" x14ac:dyDescent="0.35">
      <c r="A970">
        <v>10139</v>
      </c>
      <c r="B970">
        <v>20</v>
      </c>
      <c r="C970">
        <v>90.06</v>
      </c>
      <c r="E970">
        <v>2</v>
      </c>
      <c r="F970">
        <v>45852</v>
      </c>
      <c r="G970" t="s">
        <v>1344</v>
      </c>
      <c r="H970">
        <v>77</v>
      </c>
      <c r="I970" t="s">
        <v>1370</v>
      </c>
      <c r="J970" t="s">
        <v>1488</v>
      </c>
      <c r="K970" t="s">
        <v>1461</v>
      </c>
      <c r="L970" t="s">
        <v>1350</v>
      </c>
      <c r="O970">
        <v>45701</v>
      </c>
      <c r="P970">
        <v>45715</v>
      </c>
      <c r="Q970" t="s">
        <v>1333</v>
      </c>
      <c r="R970" t="s">
        <v>1585</v>
      </c>
      <c r="S970" t="s">
        <v>3281</v>
      </c>
      <c r="T970" t="s">
        <v>1600</v>
      </c>
      <c r="U970" t="s">
        <v>3454</v>
      </c>
      <c r="V970" t="s">
        <v>3458</v>
      </c>
      <c r="W970" t="s">
        <v>1589</v>
      </c>
      <c r="X970" t="s">
        <v>1590</v>
      </c>
      <c r="Y970">
        <v>8.25</v>
      </c>
      <c r="Z970">
        <v>8.25</v>
      </c>
      <c r="AA970">
        <v>0</v>
      </c>
      <c r="AB970">
        <v>45705.041666666664</v>
      </c>
    </row>
    <row r="971" spans="1:28" x14ac:dyDescent="0.35">
      <c r="A971">
        <v>10150</v>
      </c>
      <c r="B971">
        <v>26</v>
      </c>
      <c r="C971">
        <v>100</v>
      </c>
      <c r="E971">
        <v>10</v>
      </c>
      <c r="F971">
        <v>45158</v>
      </c>
      <c r="G971" t="s">
        <v>1344</v>
      </c>
      <c r="H971">
        <v>32</v>
      </c>
      <c r="I971" t="s">
        <v>1379</v>
      </c>
      <c r="J971" t="s">
        <v>1488</v>
      </c>
      <c r="K971" t="s">
        <v>1461</v>
      </c>
      <c r="L971" t="s">
        <v>1368</v>
      </c>
      <c r="O971">
        <v>45701</v>
      </c>
      <c r="P971">
        <v>45715</v>
      </c>
      <c r="Q971" t="s">
        <v>1333</v>
      </c>
      <c r="R971" t="s">
        <v>1585</v>
      </c>
      <c r="S971" t="s">
        <v>3282</v>
      </c>
      <c r="T971" t="s">
        <v>1600</v>
      </c>
      <c r="U971" t="s">
        <v>3455</v>
      </c>
      <c r="V971" t="s">
        <v>3458</v>
      </c>
      <c r="W971" t="s">
        <v>1589</v>
      </c>
      <c r="X971" t="s">
        <v>1590</v>
      </c>
      <c r="Y971">
        <v>8.25</v>
      </c>
      <c r="Z971">
        <v>8.25</v>
      </c>
      <c r="AA971">
        <v>0</v>
      </c>
      <c r="AB971">
        <v>45705.041666666664</v>
      </c>
    </row>
    <row r="972" spans="1:28" x14ac:dyDescent="0.35">
      <c r="A972">
        <v>10163</v>
      </c>
      <c r="B972">
        <v>40</v>
      </c>
      <c r="C972">
        <v>100</v>
      </c>
      <c r="E972">
        <v>3</v>
      </c>
      <c r="F972">
        <v>45520</v>
      </c>
      <c r="G972" t="s">
        <v>1344</v>
      </c>
      <c r="H972">
        <v>20</v>
      </c>
      <c r="I972" t="s">
        <v>1380</v>
      </c>
      <c r="J972" t="s">
        <v>1488</v>
      </c>
      <c r="K972" t="s">
        <v>1461</v>
      </c>
      <c r="L972" t="s">
        <v>1350</v>
      </c>
      <c r="O972">
        <v>45701</v>
      </c>
      <c r="P972">
        <v>45715</v>
      </c>
      <c r="Q972" t="s">
        <v>1333</v>
      </c>
      <c r="R972" t="s">
        <v>1585</v>
      </c>
      <c r="S972" t="s">
        <v>3283</v>
      </c>
      <c r="T972" t="s">
        <v>1600</v>
      </c>
      <c r="U972" t="s">
        <v>3456</v>
      </c>
      <c r="V972" t="s">
        <v>3458</v>
      </c>
      <c r="W972" t="s">
        <v>1589</v>
      </c>
      <c r="X972" t="s">
        <v>1590</v>
      </c>
      <c r="Y972">
        <v>8.25</v>
      </c>
      <c r="Z972">
        <v>8.25</v>
      </c>
      <c r="AA972">
        <v>0</v>
      </c>
      <c r="AB972">
        <v>45706.041666666664</v>
      </c>
    </row>
    <row r="973" spans="1:28" x14ac:dyDescent="0.35">
      <c r="A973">
        <v>10173</v>
      </c>
      <c r="B973">
        <v>31</v>
      </c>
      <c r="C973">
        <v>89.01</v>
      </c>
      <c r="E973">
        <v>1</v>
      </c>
      <c r="F973">
        <v>45728</v>
      </c>
      <c r="G973" t="s">
        <v>1344</v>
      </c>
      <c r="H973">
        <v>69</v>
      </c>
      <c r="I973" t="s">
        <v>1462</v>
      </c>
      <c r="J973" t="s">
        <v>1488</v>
      </c>
      <c r="K973" t="s">
        <v>1461</v>
      </c>
      <c r="L973" t="s">
        <v>1350</v>
      </c>
      <c r="O973">
        <v>45701</v>
      </c>
      <c r="P973">
        <v>45715</v>
      </c>
      <c r="Q973" t="s">
        <v>3351</v>
      </c>
      <c r="R973" t="s">
        <v>1585</v>
      </c>
      <c r="S973" t="s">
        <v>3284</v>
      </c>
      <c r="T973" t="s">
        <v>1587</v>
      </c>
      <c r="U973" t="s">
        <v>3285</v>
      </c>
      <c r="V973" t="s">
        <v>3479</v>
      </c>
      <c r="W973" t="s">
        <v>1589</v>
      </c>
      <c r="X973" t="s">
        <v>1590</v>
      </c>
      <c r="Y973">
        <v>313.26</v>
      </c>
      <c r="Z973">
        <v>313.26</v>
      </c>
      <c r="AA973">
        <v>0</v>
      </c>
      <c r="AB973">
        <v>45709.041666666664</v>
      </c>
    </row>
    <row r="974" spans="1:28" x14ac:dyDescent="0.35">
      <c r="A974">
        <v>10183</v>
      </c>
      <c r="B974">
        <v>22</v>
      </c>
      <c r="C974">
        <v>100</v>
      </c>
      <c r="E974">
        <v>10</v>
      </c>
      <c r="F974">
        <v>45490</v>
      </c>
      <c r="G974" t="s">
        <v>1344</v>
      </c>
      <c r="H974">
        <v>19</v>
      </c>
      <c r="I974" t="s">
        <v>1382</v>
      </c>
      <c r="J974" t="s">
        <v>1488</v>
      </c>
      <c r="K974" t="s">
        <v>1461</v>
      </c>
      <c r="L974" t="s">
        <v>1350</v>
      </c>
      <c r="O974">
        <v>45701</v>
      </c>
      <c r="P974">
        <v>45715</v>
      </c>
      <c r="Q974" t="s">
        <v>3351</v>
      </c>
      <c r="R974" t="s">
        <v>1585</v>
      </c>
      <c r="S974" t="s">
        <v>3286</v>
      </c>
      <c r="T974" t="s">
        <v>1587</v>
      </c>
      <c r="U974" t="s">
        <v>3287</v>
      </c>
      <c r="V974" t="s">
        <v>3475</v>
      </c>
      <c r="W974" t="s">
        <v>1589</v>
      </c>
      <c r="X974" t="s">
        <v>1590</v>
      </c>
      <c r="Y974">
        <v>817.52</v>
      </c>
      <c r="Z974">
        <v>817.52</v>
      </c>
      <c r="AA974">
        <v>0</v>
      </c>
      <c r="AB974">
        <v>45705.041666666664</v>
      </c>
    </row>
    <row r="975" spans="1:28" x14ac:dyDescent="0.35">
      <c r="A975">
        <v>10193</v>
      </c>
      <c r="B975">
        <v>23</v>
      </c>
      <c r="C975">
        <v>100</v>
      </c>
      <c r="E975">
        <v>2</v>
      </c>
      <c r="F975">
        <v>45181</v>
      </c>
      <c r="G975" t="s">
        <v>1344</v>
      </c>
      <c r="H975">
        <v>5</v>
      </c>
      <c r="I975" t="s">
        <v>1463</v>
      </c>
      <c r="J975" t="s">
        <v>1488</v>
      </c>
      <c r="K975" t="s">
        <v>1461</v>
      </c>
      <c r="L975" t="s">
        <v>1350</v>
      </c>
      <c r="O975">
        <v>45701</v>
      </c>
      <c r="P975">
        <v>45715</v>
      </c>
      <c r="Q975" t="s">
        <v>3350</v>
      </c>
      <c r="R975" t="s">
        <v>1585</v>
      </c>
      <c r="S975" t="s">
        <v>3288</v>
      </c>
      <c r="T975" t="s">
        <v>1587</v>
      </c>
      <c r="U975" t="s">
        <v>3289</v>
      </c>
      <c r="V975" t="s">
        <v>3478</v>
      </c>
      <c r="W975" t="s">
        <v>1589</v>
      </c>
      <c r="X975" t="s">
        <v>1590</v>
      </c>
      <c r="Y975">
        <v>26.35</v>
      </c>
      <c r="Z975">
        <v>26.35</v>
      </c>
      <c r="AA975">
        <v>0</v>
      </c>
      <c r="AB975">
        <v>45709.041666666664</v>
      </c>
    </row>
    <row r="976" spans="1:28" x14ac:dyDescent="0.35">
      <c r="A976">
        <v>10206</v>
      </c>
      <c r="B976">
        <v>30</v>
      </c>
      <c r="C976">
        <v>100</v>
      </c>
      <c r="E976">
        <v>8</v>
      </c>
      <c r="F976">
        <v>45049</v>
      </c>
      <c r="G976" t="s">
        <v>1344</v>
      </c>
      <c r="H976">
        <v>18</v>
      </c>
      <c r="I976" t="s">
        <v>1384</v>
      </c>
      <c r="J976" t="s">
        <v>1488</v>
      </c>
      <c r="K976" t="s">
        <v>1461</v>
      </c>
      <c r="L976" t="s">
        <v>1368</v>
      </c>
      <c r="O976">
        <v>45701</v>
      </c>
      <c r="P976">
        <v>45715</v>
      </c>
      <c r="Q976" t="s">
        <v>3350</v>
      </c>
      <c r="R976" t="s">
        <v>1585</v>
      </c>
      <c r="S976" t="s">
        <v>3290</v>
      </c>
      <c r="T976" t="s">
        <v>1587</v>
      </c>
      <c r="U976" t="s">
        <v>3291</v>
      </c>
      <c r="V976" t="s">
        <v>3470</v>
      </c>
      <c r="W976" t="s">
        <v>1589</v>
      </c>
      <c r="X976" t="s">
        <v>1590</v>
      </c>
      <c r="Y976">
        <v>81</v>
      </c>
      <c r="Z976">
        <v>81</v>
      </c>
      <c r="AA976">
        <v>0</v>
      </c>
      <c r="AB976">
        <v>45749.083333333336</v>
      </c>
    </row>
    <row r="977" spans="1:28" x14ac:dyDescent="0.35">
      <c r="A977">
        <v>10215</v>
      </c>
      <c r="B977">
        <v>49</v>
      </c>
      <c r="C977">
        <v>100</v>
      </c>
      <c r="E977">
        <v>5</v>
      </c>
      <c r="F977">
        <v>45120</v>
      </c>
      <c r="G977" t="s">
        <v>1344</v>
      </c>
      <c r="H977">
        <v>92</v>
      </c>
      <c r="I977" t="s">
        <v>1385</v>
      </c>
      <c r="J977" t="s">
        <v>1488</v>
      </c>
      <c r="K977" t="s">
        <v>1461</v>
      </c>
      <c r="L977" t="s">
        <v>1350</v>
      </c>
      <c r="O977">
        <v>45701</v>
      </c>
      <c r="P977">
        <v>45715</v>
      </c>
      <c r="Q977" t="s">
        <v>3350</v>
      </c>
      <c r="R977" t="s">
        <v>1585</v>
      </c>
      <c r="S977" t="s">
        <v>3292</v>
      </c>
      <c r="T977" t="s">
        <v>1587</v>
      </c>
      <c r="U977" t="s">
        <v>3291</v>
      </c>
      <c r="V977" t="s">
        <v>3470</v>
      </c>
      <c r="W977" t="s">
        <v>1589</v>
      </c>
      <c r="X977" t="s">
        <v>1590</v>
      </c>
      <c r="Y977">
        <v>81</v>
      </c>
      <c r="Z977">
        <v>81</v>
      </c>
      <c r="AA977">
        <v>0</v>
      </c>
      <c r="AB977">
        <v>45709.041666666664</v>
      </c>
    </row>
    <row r="978" spans="1:28" x14ac:dyDescent="0.35">
      <c r="A978">
        <v>10228</v>
      </c>
      <c r="B978">
        <v>31</v>
      </c>
      <c r="C978">
        <v>100</v>
      </c>
      <c r="E978">
        <v>4</v>
      </c>
      <c r="F978">
        <v>45899</v>
      </c>
      <c r="G978" t="s">
        <v>1344</v>
      </c>
      <c r="H978">
        <v>17</v>
      </c>
      <c r="I978" t="s">
        <v>1386</v>
      </c>
      <c r="J978" t="s">
        <v>1488</v>
      </c>
      <c r="K978" t="s">
        <v>1461</v>
      </c>
      <c r="L978" t="s">
        <v>1350</v>
      </c>
      <c r="O978">
        <v>45701</v>
      </c>
      <c r="P978">
        <v>45701</v>
      </c>
      <c r="Q978" t="s">
        <v>3350</v>
      </c>
      <c r="R978" t="s">
        <v>1585</v>
      </c>
      <c r="S978" t="s">
        <v>3293</v>
      </c>
      <c r="T978" t="s">
        <v>1587</v>
      </c>
      <c r="U978" t="s">
        <v>3294</v>
      </c>
      <c r="V978" t="s">
        <v>3480</v>
      </c>
      <c r="W978" t="s">
        <v>1589</v>
      </c>
      <c r="X978" t="s">
        <v>1590</v>
      </c>
      <c r="Y978">
        <v>30.22</v>
      </c>
      <c r="Z978">
        <v>30.22</v>
      </c>
      <c r="AA978">
        <v>0</v>
      </c>
      <c r="AB978">
        <v>45719.041666666664</v>
      </c>
    </row>
    <row r="979" spans="1:28" x14ac:dyDescent="0.35">
      <c r="A979">
        <v>10244</v>
      </c>
      <c r="B979">
        <v>29</v>
      </c>
      <c r="C979">
        <v>100</v>
      </c>
      <c r="E979">
        <v>2</v>
      </c>
      <c r="F979">
        <v>45063</v>
      </c>
      <c r="G979" t="s">
        <v>1344</v>
      </c>
      <c r="H979">
        <v>34</v>
      </c>
      <c r="I979" t="s">
        <v>1374</v>
      </c>
      <c r="J979" t="s">
        <v>1488</v>
      </c>
      <c r="K979" t="s">
        <v>1461</v>
      </c>
      <c r="L979" t="s">
        <v>1350</v>
      </c>
      <c r="O979">
        <v>45701</v>
      </c>
      <c r="P979">
        <v>45715</v>
      </c>
      <c r="Q979" t="s">
        <v>1332</v>
      </c>
      <c r="R979" t="s">
        <v>1585</v>
      </c>
      <c r="S979" t="s">
        <v>3295</v>
      </c>
      <c r="T979" t="s">
        <v>1587</v>
      </c>
      <c r="U979" t="s">
        <v>3296</v>
      </c>
      <c r="V979" t="s">
        <v>3458</v>
      </c>
      <c r="W979" t="s">
        <v>1589</v>
      </c>
      <c r="X979" t="s">
        <v>1610</v>
      </c>
      <c r="Y979">
        <v>0</v>
      </c>
      <c r="Z979">
        <v>0</v>
      </c>
      <c r="AA979">
        <v>0</v>
      </c>
    </row>
    <row r="980" spans="1:28" x14ac:dyDescent="0.35">
      <c r="A980">
        <v>10257</v>
      </c>
      <c r="B980">
        <v>37</v>
      </c>
      <c r="C980">
        <v>84.82</v>
      </c>
      <c r="E980">
        <v>2</v>
      </c>
      <c r="F980">
        <v>45534</v>
      </c>
      <c r="G980" t="s">
        <v>1344</v>
      </c>
      <c r="H980">
        <v>83</v>
      </c>
      <c r="I980" t="s">
        <v>1419</v>
      </c>
      <c r="J980" t="s">
        <v>1488</v>
      </c>
      <c r="K980" t="s">
        <v>1461</v>
      </c>
      <c r="L980" t="s">
        <v>1350</v>
      </c>
      <c r="O980">
        <v>45701</v>
      </c>
      <c r="P980">
        <v>45715</v>
      </c>
      <c r="Q980" t="s">
        <v>1332</v>
      </c>
      <c r="R980" t="s">
        <v>1585</v>
      </c>
      <c r="S980" t="s">
        <v>3297</v>
      </c>
      <c r="T980" t="s">
        <v>1587</v>
      </c>
      <c r="U980" t="s">
        <v>3298</v>
      </c>
      <c r="V980" t="s">
        <v>3458</v>
      </c>
      <c r="W980" t="s">
        <v>1589</v>
      </c>
      <c r="X980" t="s">
        <v>1610</v>
      </c>
      <c r="Y980">
        <v>0</v>
      </c>
      <c r="Z980">
        <v>0</v>
      </c>
      <c r="AA980">
        <v>0</v>
      </c>
    </row>
    <row r="981" spans="1:28" x14ac:dyDescent="0.35">
      <c r="A981">
        <v>10270</v>
      </c>
      <c r="B981">
        <v>38</v>
      </c>
      <c r="C981">
        <v>100</v>
      </c>
      <c r="E981">
        <v>11</v>
      </c>
      <c r="F981">
        <v>45158</v>
      </c>
      <c r="G981" t="s">
        <v>1344</v>
      </c>
      <c r="H981">
        <v>77</v>
      </c>
      <c r="I981" t="s">
        <v>1370</v>
      </c>
      <c r="J981" t="s">
        <v>1488</v>
      </c>
      <c r="K981" t="s">
        <v>1461</v>
      </c>
      <c r="L981" t="s">
        <v>1350</v>
      </c>
      <c r="O981">
        <v>45701</v>
      </c>
      <c r="P981">
        <v>45715</v>
      </c>
      <c r="Q981" t="s">
        <v>1332</v>
      </c>
      <c r="R981" t="s">
        <v>1585</v>
      </c>
      <c r="S981" t="s">
        <v>3299</v>
      </c>
      <c r="T981" t="s">
        <v>1587</v>
      </c>
      <c r="U981" t="s">
        <v>3300</v>
      </c>
      <c r="V981" t="s">
        <v>3458</v>
      </c>
      <c r="W981" t="s">
        <v>1589</v>
      </c>
      <c r="X981" t="s">
        <v>1610</v>
      </c>
      <c r="Y981">
        <v>0</v>
      </c>
      <c r="Z981">
        <v>0</v>
      </c>
      <c r="AA981">
        <v>0</v>
      </c>
    </row>
    <row r="982" spans="1:28" x14ac:dyDescent="0.35">
      <c r="A982">
        <v>10280</v>
      </c>
      <c r="B982">
        <v>29</v>
      </c>
      <c r="C982">
        <v>100</v>
      </c>
      <c r="E982">
        <v>4</v>
      </c>
      <c r="F982">
        <v>44936</v>
      </c>
      <c r="G982" t="s">
        <v>1344</v>
      </c>
      <c r="H982">
        <v>2</v>
      </c>
      <c r="I982" t="s">
        <v>1389</v>
      </c>
      <c r="J982" t="s">
        <v>1488</v>
      </c>
      <c r="K982" t="s">
        <v>1461</v>
      </c>
      <c r="L982" t="s">
        <v>1368</v>
      </c>
      <c r="O982">
        <v>45701</v>
      </c>
      <c r="P982">
        <v>45715</v>
      </c>
      <c r="Q982" t="s">
        <v>1332</v>
      </c>
      <c r="R982" t="s">
        <v>1585</v>
      </c>
      <c r="S982" t="s">
        <v>3301</v>
      </c>
      <c r="T982" t="s">
        <v>1587</v>
      </c>
      <c r="U982" t="s">
        <v>3302</v>
      </c>
      <c r="V982" t="s">
        <v>3458</v>
      </c>
      <c r="W982" t="s">
        <v>1589</v>
      </c>
      <c r="X982" t="s">
        <v>1610</v>
      </c>
      <c r="Y982">
        <v>0</v>
      </c>
      <c r="Z982">
        <v>0</v>
      </c>
      <c r="AA982">
        <v>0</v>
      </c>
    </row>
    <row r="983" spans="1:28" x14ac:dyDescent="0.35">
      <c r="A983">
        <v>10291</v>
      </c>
      <c r="B983">
        <v>23</v>
      </c>
      <c r="C983">
        <v>100</v>
      </c>
      <c r="E983">
        <v>13</v>
      </c>
      <c r="F983">
        <v>45397</v>
      </c>
      <c r="G983" t="s">
        <v>1344</v>
      </c>
      <c r="H983">
        <v>74</v>
      </c>
      <c r="I983" t="s">
        <v>1390</v>
      </c>
      <c r="J983" t="s">
        <v>1488</v>
      </c>
      <c r="K983" t="s">
        <v>1461</v>
      </c>
      <c r="L983" t="s">
        <v>1368</v>
      </c>
      <c r="O983">
        <v>45701</v>
      </c>
      <c r="P983">
        <v>45715</v>
      </c>
      <c r="Q983" t="s">
        <v>1332</v>
      </c>
      <c r="R983" t="s">
        <v>1585</v>
      </c>
      <c r="S983" t="s">
        <v>3303</v>
      </c>
      <c r="T983" t="s">
        <v>1587</v>
      </c>
      <c r="U983" t="s">
        <v>3304</v>
      </c>
      <c r="V983" t="s">
        <v>3458</v>
      </c>
      <c r="W983" t="s">
        <v>1589</v>
      </c>
      <c r="X983" t="s">
        <v>1610</v>
      </c>
      <c r="Y983">
        <v>0</v>
      </c>
      <c r="Z983">
        <v>0</v>
      </c>
      <c r="AA983">
        <v>0</v>
      </c>
    </row>
    <row r="984" spans="1:28" x14ac:dyDescent="0.35">
      <c r="A984">
        <v>10304</v>
      </c>
      <c r="B984">
        <v>26</v>
      </c>
      <c r="C984">
        <v>85.87</v>
      </c>
      <c r="E984">
        <v>8</v>
      </c>
      <c r="F984">
        <v>45497</v>
      </c>
      <c r="G984" t="s">
        <v>1344</v>
      </c>
      <c r="H984">
        <v>8</v>
      </c>
      <c r="I984" t="s">
        <v>1391</v>
      </c>
      <c r="J984" t="s">
        <v>1488</v>
      </c>
      <c r="K984" t="s">
        <v>1461</v>
      </c>
      <c r="L984" t="s">
        <v>1368</v>
      </c>
      <c r="O984">
        <v>45701</v>
      </c>
      <c r="P984">
        <v>45715</v>
      </c>
      <c r="Q984" t="s">
        <v>1332</v>
      </c>
      <c r="R984" t="s">
        <v>1585</v>
      </c>
      <c r="S984" t="s">
        <v>3305</v>
      </c>
      <c r="T984" t="s">
        <v>1587</v>
      </c>
      <c r="U984" t="s">
        <v>3306</v>
      </c>
      <c r="V984" t="s">
        <v>3458</v>
      </c>
      <c r="W984" t="s">
        <v>1589</v>
      </c>
      <c r="X984" t="s">
        <v>1610</v>
      </c>
      <c r="Y984">
        <v>0</v>
      </c>
      <c r="Z984">
        <v>0</v>
      </c>
      <c r="AA984">
        <v>0</v>
      </c>
    </row>
    <row r="985" spans="1:28" x14ac:dyDescent="0.35">
      <c r="A985">
        <v>10312</v>
      </c>
      <c r="B985">
        <v>38</v>
      </c>
      <c r="C985">
        <v>100</v>
      </c>
      <c r="E985">
        <v>5</v>
      </c>
      <c r="F985">
        <v>45965</v>
      </c>
      <c r="G985" t="s">
        <v>1344</v>
      </c>
      <c r="H985">
        <v>57</v>
      </c>
      <c r="I985" t="s">
        <v>1392</v>
      </c>
      <c r="J985" t="s">
        <v>1488</v>
      </c>
      <c r="K985" t="s">
        <v>1461</v>
      </c>
      <c r="L985" t="s">
        <v>1368</v>
      </c>
      <c r="O985">
        <v>45701</v>
      </c>
      <c r="P985">
        <v>45715</v>
      </c>
      <c r="Q985" t="s">
        <v>1332</v>
      </c>
      <c r="R985" t="s">
        <v>1585</v>
      </c>
      <c r="S985" t="s">
        <v>3307</v>
      </c>
      <c r="T985" t="s">
        <v>1587</v>
      </c>
      <c r="U985" t="s">
        <v>3308</v>
      </c>
      <c r="V985" t="s">
        <v>3477</v>
      </c>
      <c r="W985" t="s">
        <v>1589</v>
      </c>
      <c r="X985" t="s">
        <v>1610</v>
      </c>
      <c r="Y985">
        <v>0</v>
      </c>
      <c r="Z985">
        <v>0</v>
      </c>
      <c r="AA985">
        <v>0</v>
      </c>
    </row>
    <row r="986" spans="1:28" x14ac:dyDescent="0.35">
      <c r="A986">
        <v>10322</v>
      </c>
      <c r="B986">
        <v>48</v>
      </c>
      <c r="C986">
        <v>47.04</v>
      </c>
      <c r="E986">
        <v>7</v>
      </c>
      <c r="F986">
        <v>45215</v>
      </c>
      <c r="G986" t="s">
        <v>1344</v>
      </c>
      <c r="H986">
        <v>62</v>
      </c>
      <c r="I986" t="s">
        <v>1393</v>
      </c>
      <c r="J986" t="s">
        <v>1488</v>
      </c>
      <c r="K986" t="s">
        <v>1461</v>
      </c>
      <c r="L986" t="s">
        <v>1350</v>
      </c>
      <c r="O986">
        <v>45701</v>
      </c>
      <c r="P986">
        <v>45715</v>
      </c>
      <c r="Q986" t="s">
        <v>1332</v>
      </c>
      <c r="R986" t="s">
        <v>1585</v>
      </c>
      <c r="S986" t="s">
        <v>3309</v>
      </c>
      <c r="T986" t="s">
        <v>1587</v>
      </c>
      <c r="U986" t="s">
        <v>3310</v>
      </c>
      <c r="V986" t="s">
        <v>3458</v>
      </c>
      <c r="W986" t="s">
        <v>1589</v>
      </c>
      <c r="X986" t="s">
        <v>1610</v>
      </c>
      <c r="Y986">
        <v>0</v>
      </c>
      <c r="Z986">
        <v>0</v>
      </c>
      <c r="AA986">
        <v>0</v>
      </c>
    </row>
    <row r="987" spans="1:28" x14ac:dyDescent="0.35">
      <c r="A987">
        <v>10332</v>
      </c>
      <c r="B987">
        <v>40</v>
      </c>
      <c r="C987">
        <v>39.799999999999997</v>
      </c>
      <c r="E987">
        <v>18</v>
      </c>
      <c r="F987">
        <v>45486</v>
      </c>
      <c r="G987" t="s">
        <v>1344</v>
      </c>
      <c r="H987">
        <v>11</v>
      </c>
      <c r="I987" t="s">
        <v>1440</v>
      </c>
      <c r="J987" t="s">
        <v>1488</v>
      </c>
      <c r="K987" t="s">
        <v>1461</v>
      </c>
      <c r="L987" t="s">
        <v>1350</v>
      </c>
      <c r="O987">
        <v>45701</v>
      </c>
      <c r="P987">
        <v>45715</v>
      </c>
      <c r="Q987" t="s">
        <v>1332</v>
      </c>
      <c r="R987" t="s">
        <v>1585</v>
      </c>
      <c r="S987" t="s">
        <v>3311</v>
      </c>
      <c r="T987" t="s">
        <v>1587</v>
      </c>
      <c r="U987" t="s">
        <v>3312</v>
      </c>
      <c r="V987" t="s">
        <v>3458</v>
      </c>
      <c r="W987" t="s">
        <v>1589</v>
      </c>
      <c r="X987" t="s">
        <v>1610</v>
      </c>
      <c r="Y987">
        <v>0</v>
      </c>
      <c r="Z987">
        <v>0</v>
      </c>
      <c r="AA987">
        <v>0</v>
      </c>
    </row>
    <row r="988" spans="1:28" x14ac:dyDescent="0.35">
      <c r="A988">
        <v>10347</v>
      </c>
      <c r="B988">
        <v>45</v>
      </c>
      <c r="C988">
        <v>100</v>
      </c>
      <c r="E988">
        <v>11</v>
      </c>
      <c r="F988">
        <v>45255</v>
      </c>
      <c r="G988" t="s">
        <v>1344</v>
      </c>
      <c r="H988">
        <v>6</v>
      </c>
      <c r="I988" t="s">
        <v>1359</v>
      </c>
      <c r="J988" t="s">
        <v>1488</v>
      </c>
      <c r="K988" t="s">
        <v>1461</v>
      </c>
      <c r="L988" t="s">
        <v>1350</v>
      </c>
      <c r="O988">
        <v>45701</v>
      </c>
      <c r="P988">
        <v>45715</v>
      </c>
      <c r="Q988" t="s">
        <v>1332</v>
      </c>
      <c r="R988" t="s">
        <v>1585</v>
      </c>
      <c r="S988" t="s">
        <v>3313</v>
      </c>
      <c r="T988" t="s">
        <v>1587</v>
      </c>
      <c r="U988" t="s">
        <v>3314</v>
      </c>
      <c r="V988" t="s">
        <v>3458</v>
      </c>
      <c r="W988" t="s">
        <v>1589</v>
      </c>
      <c r="X988" t="s">
        <v>1610</v>
      </c>
      <c r="Y988">
        <v>0</v>
      </c>
      <c r="Z988">
        <v>0</v>
      </c>
      <c r="AA988">
        <v>0</v>
      </c>
    </row>
    <row r="989" spans="1:28" x14ac:dyDescent="0.35">
      <c r="A989">
        <v>10357</v>
      </c>
      <c r="B989">
        <v>44</v>
      </c>
      <c r="C989">
        <v>100</v>
      </c>
      <c r="E989">
        <v>4</v>
      </c>
      <c r="F989">
        <v>45705</v>
      </c>
      <c r="G989" t="s">
        <v>1344</v>
      </c>
      <c r="H989">
        <v>57</v>
      </c>
      <c r="I989" t="s">
        <v>1392</v>
      </c>
      <c r="J989" t="s">
        <v>1488</v>
      </c>
      <c r="K989" t="s">
        <v>1461</v>
      </c>
      <c r="L989" t="s">
        <v>1350</v>
      </c>
      <c r="O989">
        <v>45701</v>
      </c>
      <c r="P989">
        <v>45715</v>
      </c>
      <c r="Q989" t="s">
        <v>1332</v>
      </c>
      <c r="R989" t="s">
        <v>1585</v>
      </c>
      <c r="S989" t="s">
        <v>3315</v>
      </c>
      <c r="T989" t="s">
        <v>1587</v>
      </c>
      <c r="U989" t="s">
        <v>3316</v>
      </c>
      <c r="V989" t="s">
        <v>3458</v>
      </c>
      <c r="W989" t="s">
        <v>1589</v>
      </c>
      <c r="X989" t="s">
        <v>1610</v>
      </c>
      <c r="Y989">
        <v>0</v>
      </c>
      <c r="Z989">
        <v>0</v>
      </c>
      <c r="AA989">
        <v>0</v>
      </c>
    </row>
    <row r="990" spans="1:28" x14ac:dyDescent="0.35">
      <c r="A990">
        <v>10369</v>
      </c>
      <c r="B990">
        <v>21</v>
      </c>
      <c r="C990">
        <v>94.22</v>
      </c>
      <c r="E990">
        <v>5</v>
      </c>
      <c r="F990">
        <v>45920</v>
      </c>
      <c r="G990" t="s">
        <v>1344</v>
      </c>
      <c r="H990">
        <v>23</v>
      </c>
      <c r="I990" t="s">
        <v>1394</v>
      </c>
      <c r="J990" t="s">
        <v>1488</v>
      </c>
      <c r="K990" t="s">
        <v>1461</v>
      </c>
      <c r="L990" t="s">
        <v>1350</v>
      </c>
      <c r="O990">
        <v>45701</v>
      </c>
      <c r="P990">
        <v>45715</v>
      </c>
      <c r="Q990" t="s">
        <v>1332</v>
      </c>
      <c r="R990" t="s">
        <v>1585</v>
      </c>
      <c r="S990" t="s">
        <v>3317</v>
      </c>
      <c r="T990" t="s">
        <v>1587</v>
      </c>
      <c r="U990" t="s">
        <v>3318</v>
      </c>
      <c r="V990" t="s">
        <v>3458</v>
      </c>
      <c r="W990" t="s">
        <v>1589</v>
      </c>
      <c r="X990" t="s">
        <v>1610</v>
      </c>
      <c r="Y990">
        <v>0</v>
      </c>
      <c r="Z990">
        <v>0</v>
      </c>
      <c r="AA990">
        <v>0</v>
      </c>
    </row>
    <row r="991" spans="1:28" x14ac:dyDescent="0.35">
      <c r="A991">
        <v>10381</v>
      </c>
      <c r="B991">
        <v>35</v>
      </c>
      <c r="C991">
        <v>100</v>
      </c>
      <c r="E991">
        <v>5</v>
      </c>
      <c r="F991">
        <v>45578</v>
      </c>
      <c r="G991" t="s">
        <v>1344</v>
      </c>
      <c r="H991">
        <v>24</v>
      </c>
      <c r="I991" t="s">
        <v>1353</v>
      </c>
      <c r="J991" t="s">
        <v>1488</v>
      </c>
      <c r="K991" t="s">
        <v>1461</v>
      </c>
      <c r="L991" t="s">
        <v>1368</v>
      </c>
      <c r="O991">
        <v>45701</v>
      </c>
      <c r="P991">
        <v>45715</v>
      </c>
      <c r="Q991" t="s">
        <v>1332</v>
      </c>
      <c r="R991" t="s">
        <v>1585</v>
      </c>
      <c r="S991" t="s">
        <v>3319</v>
      </c>
      <c r="T991" t="s">
        <v>1587</v>
      </c>
      <c r="U991" t="s">
        <v>3320</v>
      </c>
      <c r="V991" t="s">
        <v>3458</v>
      </c>
      <c r="W991" t="s">
        <v>1589</v>
      </c>
      <c r="X991" t="s">
        <v>1610</v>
      </c>
      <c r="Y991">
        <v>0</v>
      </c>
      <c r="Z991">
        <v>0</v>
      </c>
      <c r="AA991">
        <v>0</v>
      </c>
    </row>
    <row r="992" spans="1:28" x14ac:dyDescent="0.35">
      <c r="A992">
        <v>10392</v>
      </c>
      <c r="B992">
        <v>29</v>
      </c>
      <c r="C992">
        <v>86.92</v>
      </c>
      <c r="E992">
        <v>2</v>
      </c>
      <c r="F992">
        <v>45771</v>
      </c>
      <c r="G992" t="s">
        <v>1344</v>
      </c>
      <c r="H992">
        <v>53</v>
      </c>
      <c r="I992" t="s">
        <v>1424</v>
      </c>
      <c r="J992" t="s">
        <v>1488</v>
      </c>
      <c r="K992" t="s">
        <v>1461</v>
      </c>
      <c r="L992" t="s">
        <v>1346</v>
      </c>
      <c r="O992">
        <v>45701</v>
      </c>
      <c r="P992">
        <v>45715</v>
      </c>
      <c r="Q992" t="s">
        <v>1332</v>
      </c>
      <c r="R992" t="s">
        <v>1585</v>
      </c>
      <c r="S992" t="s">
        <v>3321</v>
      </c>
      <c r="T992" t="s">
        <v>1587</v>
      </c>
      <c r="U992" t="s">
        <v>3322</v>
      </c>
      <c r="V992" t="s">
        <v>3458</v>
      </c>
      <c r="W992" t="s">
        <v>1589</v>
      </c>
      <c r="X992" t="s">
        <v>1610</v>
      </c>
      <c r="Y992">
        <v>0</v>
      </c>
      <c r="Z992">
        <v>0</v>
      </c>
      <c r="AA992">
        <v>0</v>
      </c>
    </row>
    <row r="993" spans="1:28" x14ac:dyDescent="0.35">
      <c r="A993">
        <v>10423</v>
      </c>
      <c r="B993">
        <v>21</v>
      </c>
      <c r="C993">
        <v>84.82</v>
      </c>
      <c r="E993">
        <v>2</v>
      </c>
      <c r="F993">
        <v>45691</v>
      </c>
      <c r="G993" t="s">
        <v>1397</v>
      </c>
      <c r="H993">
        <v>66</v>
      </c>
      <c r="I993" t="s">
        <v>1414</v>
      </c>
      <c r="J993" t="s">
        <v>1488</v>
      </c>
      <c r="K993" t="s">
        <v>1461</v>
      </c>
      <c r="L993" t="s">
        <v>1346</v>
      </c>
      <c r="O993">
        <v>45701</v>
      </c>
      <c r="P993">
        <v>45715</v>
      </c>
      <c r="Q993" t="s">
        <v>1332</v>
      </c>
      <c r="R993" t="s">
        <v>1585</v>
      </c>
      <c r="S993" t="s">
        <v>3323</v>
      </c>
      <c r="T993" t="s">
        <v>1587</v>
      </c>
      <c r="U993" t="s">
        <v>3324</v>
      </c>
      <c r="V993" t="s">
        <v>3458</v>
      </c>
      <c r="W993" t="s">
        <v>1589</v>
      </c>
      <c r="X993" t="s">
        <v>1610</v>
      </c>
      <c r="Y993">
        <v>0</v>
      </c>
      <c r="Z993">
        <v>0</v>
      </c>
      <c r="AA993">
        <v>0</v>
      </c>
    </row>
    <row r="994" spans="1:28" x14ac:dyDescent="0.35">
      <c r="A994">
        <v>10105</v>
      </c>
      <c r="B994">
        <v>22</v>
      </c>
      <c r="C994">
        <v>100</v>
      </c>
      <c r="E994">
        <v>11</v>
      </c>
      <c r="F994">
        <v>46018</v>
      </c>
      <c r="G994" t="s">
        <v>1344</v>
      </c>
      <c r="H994">
        <v>28</v>
      </c>
      <c r="I994" t="s">
        <v>1405</v>
      </c>
      <c r="J994" t="s">
        <v>1489</v>
      </c>
      <c r="K994" t="s">
        <v>1461</v>
      </c>
      <c r="L994" t="s">
        <v>1368</v>
      </c>
      <c r="O994">
        <v>45701</v>
      </c>
      <c r="P994">
        <v>45715</v>
      </c>
      <c r="Q994" t="s">
        <v>1332</v>
      </c>
      <c r="R994" t="s">
        <v>1585</v>
      </c>
      <c r="S994" t="s">
        <v>3325</v>
      </c>
      <c r="T994" t="s">
        <v>1587</v>
      </c>
      <c r="U994" t="s">
        <v>3326</v>
      </c>
      <c r="V994" t="s">
        <v>3458</v>
      </c>
      <c r="W994" t="s">
        <v>1589</v>
      </c>
      <c r="X994" t="s">
        <v>1610</v>
      </c>
      <c r="Y994">
        <v>0</v>
      </c>
      <c r="Z994">
        <v>0</v>
      </c>
      <c r="AA994">
        <v>0</v>
      </c>
    </row>
    <row r="995" spans="1:28" x14ac:dyDescent="0.35">
      <c r="A995">
        <v>10117</v>
      </c>
      <c r="B995">
        <v>26</v>
      </c>
      <c r="C995">
        <v>100</v>
      </c>
      <c r="E995">
        <v>5</v>
      </c>
      <c r="F995">
        <v>45962</v>
      </c>
      <c r="G995" t="s">
        <v>1344</v>
      </c>
      <c r="H995">
        <v>32</v>
      </c>
      <c r="I995" t="s">
        <v>1379</v>
      </c>
      <c r="J995" t="s">
        <v>1489</v>
      </c>
      <c r="K995" t="s">
        <v>1461</v>
      </c>
      <c r="L995" t="s">
        <v>1350</v>
      </c>
      <c r="O995">
        <v>45701</v>
      </c>
      <c r="P995">
        <v>45715</v>
      </c>
      <c r="Q995" t="s">
        <v>1332</v>
      </c>
      <c r="R995" t="s">
        <v>1585</v>
      </c>
      <c r="S995" t="s">
        <v>3327</v>
      </c>
      <c r="T995" t="s">
        <v>1587</v>
      </c>
      <c r="U995" t="s">
        <v>3328</v>
      </c>
      <c r="V995" t="s">
        <v>3458</v>
      </c>
      <c r="W995" t="s">
        <v>1589</v>
      </c>
      <c r="X995" t="s">
        <v>1610</v>
      </c>
      <c r="Y995">
        <v>0</v>
      </c>
      <c r="Z995">
        <v>0</v>
      </c>
      <c r="AA995">
        <v>0</v>
      </c>
    </row>
    <row r="996" spans="1:28" x14ac:dyDescent="0.35">
      <c r="A996">
        <v>10128</v>
      </c>
      <c r="B996">
        <v>41</v>
      </c>
      <c r="C996">
        <v>100</v>
      </c>
      <c r="E996">
        <v>2</v>
      </c>
      <c r="F996">
        <v>46007</v>
      </c>
      <c r="G996" t="s">
        <v>1344</v>
      </c>
      <c r="H996">
        <v>34</v>
      </c>
      <c r="I996" t="s">
        <v>1374</v>
      </c>
      <c r="J996" t="s">
        <v>1489</v>
      </c>
      <c r="K996" t="s">
        <v>1461</v>
      </c>
      <c r="L996" t="s">
        <v>1350</v>
      </c>
      <c r="O996">
        <v>45701</v>
      </c>
      <c r="P996">
        <v>45715</v>
      </c>
      <c r="Q996" t="s">
        <v>1332</v>
      </c>
      <c r="R996" t="s">
        <v>1585</v>
      </c>
      <c r="S996" t="s">
        <v>3329</v>
      </c>
      <c r="T996" t="s">
        <v>1587</v>
      </c>
      <c r="U996" t="s">
        <v>3330</v>
      </c>
      <c r="V996" t="s">
        <v>3458</v>
      </c>
      <c r="W996" t="s">
        <v>1589</v>
      </c>
      <c r="X996" t="s">
        <v>1610</v>
      </c>
      <c r="Y996">
        <v>0</v>
      </c>
      <c r="Z996">
        <v>0</v>
      </c>
      <c r="AA996">
        <v>0</v>
      </c>
    </row>
    <row r="997" spans="1:28" x14ac:dyDescent="0.35">
      <c r="A997">
        <v>10142</v>
      </c>
      <c r="B997">
        <v>47</v>
      </c>
      <c r="C997">
        <v>100</v>
      </c>
      <c r="E997">
        <v>8</v>
      </c>
      <c r="F997">
        <v>45368</v>
      </c>
      <c r="G997" t="s">
        <v>1344</v>
      </c>
      <c r="H997">
        <v>57</v>
      </c>
      <c r="I997" t="s">
        <v>1392</v>
      </c>
      <c r="J997" t="s">
        <v>1489</v>
      </c>
      <c r="K997" t="s">
        <v>1461</v>
      </c>
      <c r="L997" t="s">
        <v>1368</v>
      </c>
      <c r="O997">
        <v>45701</v>
      </c>
      <c r="P997">
        <v>45715</v>
      </c>
      <c r="Q997" t="s">
        <v>1332</v>
      </c>
      <c r="R997" t="s">
        <v>1585</v>
      </c>
      <c r="S997" t="s">
        <v>3331</v>
      </c>
      <c r="T997" t="s">
        <v>1587</v>
      </c>
      <c r="U997" t="s">
        <v>3332</v>
      </c>
      <c r="V997" t="s">
        <v>3458</v>
      </c>
      <c r="W997" t="s">
        <v>1589</v>
      </c>
      <c r="X997" t="s">
        <v>1610</v>
      </c>
      <c r="Y997">
        <v>0</v>
      </c>
      <c r="Z997">
        <v>0</v>
      </c>
      <c r="AA997">
        <v>0</v>
      </c>
    </row>
    <row r="998" spans="1:28" x14ac:dyDescent="0.35">
      <c r="A998">
        <v>10153</v>
      </c>
      <c r="B998">
        <v>31</v>
      </c>
      <c r="C998">
        <v>100</v>
      </c>
      <c r="E998">
        <v>7</v>
      </c>
      <c r="F998">
        <v>44947</v>
      </c>
      <c r="G998" t="s">
        <v>1344</v>
      </c>
      <c r="H998">
        <v>34</v>
      </c>
      <c r="I998" t="s">
        <v>1374</v>
      </c>
      <c r="J998" t="s">
        <v>1489</v>
      </c>
      <c r="K998" t="s">
        <v>1461</v>
      </c>
      <c r="L998" t="s">
        <v>1350</v>
      </c>
      <c r="O998">
        <v>45701</v>
      </c>
      <c r="P998">
        <v>45715</v>
      </c>
      <c r="Q998" t="s">
        <v>1332</v>
      </c>
      <c r="R998" t="s">
        <v>1585</v>
      </c>
      <c r="S998" t="s">
        <v>3333</v>
      </c>
      <c r="T998" t="s">
        <v>1587</v>
      </c>
      <c r="U998" t="s">
        <v>3334</v>
      </c>
      <c r="V998" t="s">
        <v>3474</v>
      </c>
      <c r="W998" t="s">
        <v>1589</v>
      </c>
      <c r="X998" t="s">
        <v>1590</v>
      </c>
      <c r="Y998">
        <v>5300</v>
      </c>
      <c r="Z998">
        <v>5300</v>
      </c>
      <c r="AA998">
        <v>0</v>
      </c>
      <c r="AB998">
        <v>45702.041666666664</v>
      </c>
    </row>
    <row r="999" spans="1:28" x14ac:dyDescent="0.35">
      <c r="A999">
        <v>10166</v>
      </c>
      <c r="B999">
        <v>43</v>
      </c>
      <c r="C999">
        <v>100</v>
      </c>
      <c r="E999">
        <v>2</v>
      </c>
      <c r="F999">
        <v>45656</v>
      </c>
      <c r="G999" t="s">
        <v>1344</v>
      </c>
      <c r="H999">
        <v>35</v>
      </c>
      <c r="I999" t="s">
        <v>1371</v>
      </c>
      <c r="J999" t="s">
        <v>1489</v>
      </c>
      <c r="K999" t="s">
        <v>1461</v>
      </c>
      <c r="L999" t="s">
        <v>1350</v>
      </c>
      <c r="O999">
        <v>45701</v>
      </c>
      <c r="P999">
        <v>45715</v>
      </c>
      <c r="Q999" t="s">
        <v>1332</v>
      </c>
      <c r="R999" t="s">
        <v>1585</v>
      </c>
      <c r="S999" t="s">
        <v>3335</v>
      </c>
      <c r="T999" t="s">
        <v>1587</v>
      </c>
      <c r="U999" t="s">
        <v>3336</v>
      </c>
      <c r="V999" t="s">
        <v>3458</v>
      </c>
      <c r="W999" t="s">
        <v>1589</v>
      </c>
      <c r="X999" t="s">
        <v>1590</v>
      </c>
      <c r="Y999">
        <v>535.29999999999995</v>
      </c>
      <c r="Z999">
        <v>535.29999999999995</v>
      </c>
      <c r="AA999">
        <v>0</v>
      </c>
      <c r="AB999">
        <v>45709.041666666664</v>
      </c>
    </row>
    <row r="1000" spans="1:28" x14ac:dyDescent="0.35">
      <c r="A1000">
        <v>10177</v>
      </c>
      <c r="B1000">
        <v>23</v>
      </c>
      <c r="C1000">
        <v>100</v>
      </c>
      <c r="E1000">
        <v>9</v>
      </c>
      <c r="F1000">
        <v>45142</v>
      </c>
      <c r="G1000" t="s">
        <v>1344</v>
      </c>
      <c r="H1000">
        <v>16</v>
      </c>
      <c r="I1000" t="s">
        <v>1439</v>
      </c>
      <c r="J1000" t="s">
        <v>1489</v>
      </c>
      <c r="K1000" t="s">
        <v>1461</v>
      </c>
      <c r="L1000" t="s">
        <v>1350</v>
      </c>
      <c r="O1000">
        <v>45701</v>
      </c>
      <c r="P1000">
        <v>45715</v>
      </c>
      <c r="Q1000" t="s">
        <v>1332</v>
      </c>
      <c r="R1000" t="s">
        <v>1585</v>
      </c>
      <c r="S1000" t="s">
        <v>3337</v>
      </c>
      <c r="T1000" t="s">
        <v>1587</v>
      </c>
      <c r="U1000" t="s">
        <v>3338</v>
      </c>
      <c r="V1000" t="s">
        <v>3458</v>
      </c>
      <c r="W1000" t="s">
        <v>1589</v>
      </c>
      <c r="X1000" t="s">
        <v>1590</v>
      </c>
      <c r="Y1000">
        <v>535.29999999999995</v>
      </c>
      <c r="Z1000">
        <v>535.29999999999995</v>
      </c>
      <c r="AA1000">
        <v>0</v>
      </c>
      <c r="AB1000">
        <v>45705.041666666664</v>
      </c>
    </row>
    <row r="1001" spans="1:28" x14ac:dyDescent="0.35">
      <c r="A1001">
        <v>10185</v>
      </c>
      <c r="B1001">
        <v>28</v>
      </c>
      <c r="C1001">
        <v>100</v>
      </c>
      <c r="E1001">
        <v>9</v>
      </c>
      <c r="F1001">
        <v>45403</v>
      </c>
      <c r="G1001" t="s">
        <v>1344</v>
      </c>
      <c r="H1001">
        <v>56</v>
      </c>
      <c r="I1001" t="s">
        <v>1407</v>
      </c>
      <c r="J1001" t="s">
        <v>1489</v>
      </c>
      <c r="K1001" t="s">
        <v>1461</v>
      </c>
      <c r="L1001" t="s">
        <v>1350</v>
      </c>
      <c r="O1001">
        <v>45701</v>
      </c>
      <c r="P1001">
        <v>45715</v>
      </c>
      <c r="Q1001" t="s">
        <v>1332</v>
      </c>
      <c r="R1001" t="s">
        <v>1585</v>
      </c>
      <c r="S1001" t="s">
        <v>3339</v>
      </c>
      <c r="T1001" t="s">
        <v>1587</v>
      </c>
      <c r="U1001" t="s">
        <v>3340</v>
      </c>
      <c r="V1001" t="s">
        <v>3458</v>
      </c>
      <c r="W1001" t="s">
        <v>1589</v>
      </c>
      <c r="X1001" t="s">
        <v>1590</v>
      </c>
      <c r="Y1001">
        <v>535.29999999999995</v>
      </c>
      <c r="Z1001">
        <v>535.29999999999995</v>
      </c>
      <c r="AA1001">
        <v>0</v>
      </c>
      <c r="AB1001">
        <v>45701.041666666664</v>
      </c>
    </row>
    <row r="1002" spans="1:28" x14ac:dyDescent="0.35">
      <c r="A1002">
        <v>10196</v>
      </c>
      <c r="B1002">
        <v>49</v>
      </c>
      <c r="C1002">
        <v>100</v>
      </c>
      <c r="E1002">
        <v>1</v>
      </c>
      <c r="F1002">
        <v>45972</v>
      </c>
      <c r="G1002" t="s">
        <v>1344</v>
      </c>
      <c r="H1002">
        <v>80</v>
      </c>
      <c r="I1002" t="s">
        <v>1387</v>
      </c>
      <c r="J1002" t="s">
        <v>1489</v>
      </c>
      <c r="K1002" t="s">
        <v>1461</v>
      </c>
      <c r="L1002" t="s">
        <v>1368</v>
      </c>
      <c r="O1002">
        <v>45701</v>
      </c>
      <c r="P1002">
        <v>45715</v>
      </c>
      <c r="Q1002" t="s">
        <v>1332</v>
      </c>
      <c r="R1002" t="s">
        <v>1585</v>
      </c>
      <c r="S1002" t="s">
        <v>3341</v>
      </c>
      <c r="T1002" t="s">
        <v>1587</v>
      </c>
      <c r="U1002" t="s">
        <v>3342</v>
      </c>
      <c r="V1002" t="s">
        <v>3458</v>
      </c>
      <c r="W1002" t="s">
        <v>1589</v>
      </c>
      <c r="X1002" t="s">
        <v>1590</v>
      </c>
      <c r="Y1002">
        <v>535.29999999999995</v>
      </c>
      <c r="Z1002">
        <v>535.29999999999995</v>
      </c>
      <c r="AA1002">
        <v>0</v>
      </c>
      <c r="AB1002">
        <v>45742.041666666664</v>
      </c>
    </row>
    <row r="1003" spans="1:28" x14ac:dyDescent="0.35">
      <c r="A1003">
        <v>10208</v>
      </c>
      <c r="B1003">
        <v>24</v>
      </c>
      <c r="C1003">
        <v>100</v>
      </c>
      <c r="E1003">
        <v>9</v>
      </c>
      <c r="F1003">
        <v>45430</v>
      </c>
      <c r="G1003" t="s">
        <v>1344</v>
      </c>
      <c r="H1003">
        <v>73</v>
      </c>
      <c r="I1003" t="s">
        <v>1383</v>
      </c>
      <c r="J1003" t="s">
        <v>1489</v>
      </c>
      <c r="K1003" t="s">
        <v>1461</v>
      </c>
      <c r="L1003" t="s">
        <v>1368</v>
      </c>
      <c r="O1003">
        <v>45701</v>
      </c>
      <c r="P1003">
        <v>45715</v>
      </c>
      <c r="Q1003" t="s">
        <v>1332</v>
      </c>
      <c r="R1003" t="s">
        <v>1585</v>
      </c>
      <c r="S1003" t="s">
        <v>3343</v>
      </c>
      <c r="T1003" t="s">
        <v>1587</v>
      </c>
      <c r="U1003" t="s">
        <v>3344</v>
      </c>
      <c r="V1003" t="s">
        <v>3481</v>
      </c>
      <c r="W1003" t="s">
        <v>1589</v>
      </c>
      <c r="X1003" t="s">
        <v>1590</v>
      </c>
      <c r="Y1003">
        <v>750</v>
      </c>
      <c r="Z1003">
        <v>750</v>
      </c>
      <c r="AA1003">
        <v>0</v>
      </c>
      <c r="AB1003">
        <v>45708.041666666664</v>
      </c>
    </row>
    <row r="1004" spans="1:28" x14ac:dyDescent="0.35">
      <c r="A1004">
        <v>10221</v>
      </c>
      <c r="B1004">
        <v>33</v>
      </c>
      <c r="C1004">
        <v>100</v>
      </c>
      <c r="E1004">
        <v>3</v>
      </c>
      <c r="F1004">
        <v>45696</v>
      </c>
      <c r="G1004" t="s">
        <v>1344</v>
      </c>
      <c r="H1004">
        <v>66</v>
      </c>
      <c r="I1004" t="s">
        <v>1414</v>
      </c>
      <c r="J1004" t="s">
        <v>1489</v>
      </c>
      <c r="K1004" t="s">
        <v>1461</v>
      </c>
      <c r="L1004" t="s">
        <v>1350</v>
      </c>
      <c r="O1004">
        <v>45701</v>
      </c>
      <c r="P1004">
        <v>45715</v>
      </c>
      <c r="Q1004" t="s">
        <v>1332</v>
      </c>
      <c r="R1004" t="s">
        <v>1585</v>
      </c>
      <c r="S1004" t="s">
        <v>3345</v>
      </c>
      <c r="T1004" t="s">
        <v>1587</v>
      </c>
      <c r="U1004" t="s">
        <v>3346</v>
      </c>
      <c r="V1004" t="s">
        <v>3458</v>
      </c>
      <c r="W1004" t="s">
        <v>1589</v>
      </c>
      <c r="X1004" t="s">
        <v>1590</v>
      </c>
      <c r="Y1004">
        <v>535.29999999999995</v>
      </c>
      <c r="Z1004">
        <v>535.29999999999995</v>
      </c>
      <c r="AA1004">
        <v>0</v>
      </c>
      <c r="AB1004">
        <v>45705.041666666664</v>
      </c>
    </row>
    <row r="1005" spans="1:28" x14ac:dyDescent="0.35">
      <c r="A1005">
        <v>10232</v>
      </c>
      <c r="B1005">
        <v>22</v>
      </c>
      <c r="C1005">
        <v>100</v>
      </c>
      <c r="E1005">
        <v>6</v>
      </c>
      <c r="F1005">
        <v>45730</v>
      </c>
      <c r="G1005" t="s">
        <v>1344</v>
      </c>
      <c r="H1005">
        <v>39</v>
      </c>
      <c r="I1005" t="s">
        <v>1417</v>
      </c>
      <c r="J1005" t="s">
        <v>1489</v>
      </c>
      <c r="K1005" t="s">
        <v>1461</v>
      </c>
      <c r="L1005" t="s">
        <v>1350</v>
      </c>
      <c r="O1005">
        <v>45701</v>
      </c>
      <c r="P1005">
        <v>45715</v>
      </c>
      <c r="Q1005" t="s">
        <v>1332</v>
      </c>
      <c r="R1005" t="s">
        <v>1585</v>
      </c>
      <c r="S1005" t="s">
        <v>3347</v>
      </c>
      <c r="T1005" t="s">
        <v>1587</v>
      </c>
      <c r="U1005" t="s">
        <v>3348</v>
      </c>
      <c r="V1005" t="s">
        <v>3476</v>
      </c>
      <c r="W1005" t="s">
        <v>1589</v>
      </c>
      <c r="X1005" t="s">
        <v>1590</v>
      </c>
      <c r="Y1005">
        <v>640</v>
      </c>
      <c r="Z1005">
        <v>640</v>
      </c>
      <c r="AA1005">
        <v>0</v>
      </c>
      <c r="AB1005">
        <v>45703.041666666664</v>
      </c>
    </row>
  </sheetData>
  <sortState xmlns:xlrd2="http://schemas.microsoft.com/office/spreadsheetml/2017/richdata2" ref="BJ6:BJ1005">
    <sortCondition ref="BJ6:BJ1005"/>
  </sortState>
  <mergeCells count="7">
    <mergeCell ref="AU1:BH3"/>
    <mergeCell ref="BN1:CA3"/>
    <mergeCell ref="CD1:CQ3"/>
    <mergeCell ref="CT1:DG3"/>
    <mergeCell ref="A1:L3"/>
    <mergeCell ref="O1:AB3"/>
    <mergeCell ref="AE1:AR3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3FB4-00DD-4CD0-8D15-AFF0FC2D45B8}">
  <dimension ref="A1:G18"/>
  <sheetViews>
    <sheetView workbookViewId="0">
      <selection sqref="A1:G3"/>
    </sheetView>
  </sheetViews>
  <sheetFormatPr defaultRowHeight="14.5" x14ac:dyDescent="0.35"/>
  <cols>
    <col min="3" max="3" width="10.7265625" bestFit="1" customWidth="1"/>
  </cols>
  <sheetData>
    <row r="1" spans="1:7" ht="14.5" customHeight="1" x14ac:dyDescent="0.35">
      <c r="A1" s="9" t="s">
        <v>1572</v>
      </c>
      <c r="B1" s="9"/>
      <c r="C1" s="9"/>
      <c r="D1" s="9"/>
      <c r="E1" s="9"/>
      <c r="F1" s="9"/>
      <c r="G1" s="9"/>
    </row>
    <row r="2" spans="1:7" ht="14.5" customHeight="1" x14ac:dyDescent="0.35">
      <c r="A2" s="9"/>
      <c r="B2" s="9"/>
      <c r="C2" s="9"/>
      <c r="D2" s="9"/>
      <c r="E2" s="9"/>
      <c r="F2" s="9"/>
      <c r="G2" s="9"/>
    </row>
    <row r="3" spans="1:7" ht="14.5" customHeight="1" x14ac:dyDescent="0.35">
      <c r="A3" s="9"/>
      <c r="B3" s="9"/>
      <c r="C3" s="9"/>
      <c r="D3" s="9"/>
      <c r="E3" s="9"/>
      <c r="F3" s="9"/>
      <c r="G3" s="9"/>
    </row>
    <row r="6" spans="1:7" x14ac:dyDescent="0.35">
      <c r="A6" t="s">
        <v>3568</v>
      </c>
      <c r="B6" t="s">
        <v>3651</v>
      </c>
      <c r="C6" t="s">
        <v>3652</v>
      </c>
      <c r="E6" t="s">
        <v>3653</v>
      </c>
    </row>
    <row r="7" spans="1:7" x14ac:dyDescent="0.35">
      <c r="A7" s="11">
        <v>46023</v>
      </c>
      <c r="B7" t="s">
        <v>3654</v>
      </c>
      <c r="C7" s="10">
        <v>149</v>
      </c>
      <c r="E7" s="10">
        <f>MAX(C7:C18)</f>
        <v>393</v>
      </c>
    </row>
    <row r="8" spans="1:7" x14ac:dyDescent="0.35">
      <c r="A8" s="11">
        <v>46023</v>
      </c>
      <c r="B8" t="s">
        <v>3655</v>
      </c>
      <c r="C8" s="10">
        <v>264</v>
      </c>
    </row>
    <row r="9" spans="1:7" x14ac:dyDescent="0.35">
      <c r="A9" s="11">
        <v>46054</v>
      </c>
      <c r="B9" t="s">
        <v>3654</v>
      </c>
      <c r="C9" s="10">
        <v>272</v>
      </c>
    </row>
    <row r="10" spans="1:7" x14ac:dyDescent="0.35">
      <c r="A10" s="11">
        <v>46054</v>
      </c>
      <c r="B10" t="s">
        <v>3655</v>
      </c>
      <c r="C10" s="10">
        <v>146</v>
      </c>
    </row>
    <row r="11" spans="1:7" x14ac:dyDescent="0.35">
      <c r="A11" s="11">
        <v>46082</v>
      </c>
      <c r="B11" t="s">
        <v>3654</v>
      </c>
      <c r="C11" s="10">
        <v>264</v>
      </c>
    </row>
    <row r="12" spans="1:7" x14ac:dyDescent="0.35">
      <c r="A12" s="11">
        <v>46082</v>
      </c>
      <c r="B12" t="s">
        <v>3655</v>
      </c>
      <c r="C12" s="10">
        <v>249</v>
      </c>
    </row>
    <row r="13" spans="1:7" x14ac:dyDescent="0.35">
      <c r="A13" s="11">
        <v>46113</v>
      </c>
      <c r="B13" t="s">
        <v>3654</v>
      </c>
      <c r="C13" s="10">
        <v>226</v>
      </c>
    </row>
    <row r="14" spans="1:7" x14ac:dyDescent="0.35">
      <c r="A14" s="11">
        <v>46113</v>
      </c>
      <c r="B14" t="s">
        <v>3655</v>
      </c>
      <c r="C14" s="10">
        <v>-75</v>
      </c>
    </row>
    <row r="15" spans="1:7" x14ac:dyDescent="0.35">
      <c r="A15" s="11">
        <v>46143</v>
      </c>
      <c r="B15" t="s">
        <v>3654</v>
      </c>
      <c r="C15" s="10">
        <v>368</v>
      </c>
    </row>
    <row r="16" spans="1:7" x14ac:dyDescent="0.35">
      <c r="A16" s="11">
        <v>46143</v>
      </c>
      <c r="B16" t="s">
        <v>3655</v>
      </c>
      <c r="C16" s="10">
        <v>349</v>
      </c>
    </row>
    <row r="17" spans="1:3" x14ac:dyDescent="0.35">
      <c r="A17" s="11">
        <v>46174</v>
      </c>
      <c r="B17" t="s">
        <v>3654</v>
      </c>
      <c r="C17" s="10">
        <v>257</v>
      </c>
    </row>
    <row r="18" spans="1:3" x14ac:dyDescent="0.35">
      <c r="A18" s="11">
        <v>46174</v>
      </c>
      <c r="B18" t="s">
        <v>3655</v>
      </c>
      <c r="C18" s="10">
        <v>393</v>
      </c>
    </row>
  </sheetData>
  <mergeCells count="1">
    <mergeCell ref="A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Inhoud</vt:lpstr>
      <vt:lpstr>1 - Herhaling van de basis</vt:lpstr>
      <vt:lpstr>2 - Gegevenstypes + Celopmaak</vt:lpstr>
      <vt:lpstr>3 - Datacleaning in tabel</vt:lpstr>
      <vt:lpstr>4 - Zoeken en vervangen</vt:lpstr>
      <vt:lpstr>5 - Gegevensvalidatie</vt:lpstr>
      <vt:lpstr>6 - Tabel (slicers)</vt:lpstr>
      <vt:lpstr>7 - Draaitabel (1 tabel)</vt:lpstr>
      <vt:lpstr>8 - Voorwaardelijke opmaak</vt:lpstr>
      <vt:lpstr>9 - Wat-als analyses</vt:lpstr>
      <vt:lpstr>10 - Sparklines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Voorbeeldoefeningen voor Excel-lessen</dc:title>
  <dc:creator>Ponnet Hans;Spot On Digital bv</dc:creator>
  <cp:keywords>Excel</cp:keywords>
  <cp:lastModifiedBy>Ponnet Hans</cp:lastModifiedBy>
  <dcterms:created xsi:type="dcterms:W3CDTF">2015-06-05T18:19:34Z</dcterms:created>
  <dcterms:modified xsi:type="dcterms:W3CDTF">2026-04-25T13:23:23Z</dcterms:modified>
  <cp:category>Excel, Office365, Opleiding</cp:category>
</cp:coreProperties>
</file>